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sv1\ファイルサーバ\企画財政g\財政\HP掲載\"/>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<sst xmlns="http://schemas.openxmlformats.org/spreadsheetml/2006/main" count="1111" uniqueCount="591">
  <si>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</si>
  <si>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</si>
  <si>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</si>
  <si>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</si>
  <si>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</si>
  <si>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</si>
  <si>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</si>
  <si>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</si>
  <si>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</si>
  <si>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</si>
  <si>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</si>
  <si>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</si>
  <si>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</si>
  <si>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</si>
  <si>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</si>
  <si>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</si>
  <si>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</si>
  <si>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</si>
  <si>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</si>
  <si>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</si>
  <si>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</si>
  <si>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</si>
  <si>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</si>
  <si>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</si>
  <si>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</si>
  <si>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</si>
  <si>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</si>
  <si>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</si>
  <si>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</si>
  <si>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</si>
  <si>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</si>
  <si>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</si>
  <si>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</si>
  <si>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</si>
  <si>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</si>
  <si>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</si>
  <si>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</si>
  <si>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</si>
  <si>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</si>
  <si>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</si>
  <si>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</si>
  <si>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</si>
  <si>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</si>
  <si>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</si>
  <si>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</si>
  <si>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</si>
  <si>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</si>
  <si>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</si>
  <si>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</si>
  <si>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</si>
  <si>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</si>
  <si>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</si>
  <si>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</si>
  <si>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</si>
  <si>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</si>
  <si>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</si>
  <si>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</si>
  <si>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</si>
  <si>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</si>
  <si>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</si>
  <si>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</si>
  <si>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</si>
  <si>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</si>
  <si>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</si>
  <si>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</si>
  <si>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</si>
  <si>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</si>
  <si>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</si>
  <si>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</si>
  <si>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</si>
  <si>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</si>
  <si>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</si>
  <si>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</si>
  <si>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</si>
  <si>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</si>
  <si>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</si>
  <si>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</si>
  <si>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</si>
  <si>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</si>
  <si>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</si>
  <si>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</si>
  <si>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</si>
  <si>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</si>
  <si>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</si>
  <si>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</si>
  <si>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</si>
  <si>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</si>
  <si>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</si>
  <si>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</si>
  <si>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</si>
  <si>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</si>
  <si>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</si>
  <si>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</si>
  <si>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</si>
  <si>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</si>
  <si>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</si>
  <si>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</si>
  <si>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</si>
  <si>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</si>
  <si>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</si>
  <si>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</si>
  <si>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</si>
  <si>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</si>
  <si>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</si>
  <si>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</si>
  <si>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</si>
  <si>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</si>
  <si>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</si>
  <si>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</si>
  <si>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</si>
  <si>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</si>
  <si>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</si>
  <si>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</si>
  <si>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</si>
  <si>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</si>
  <si>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</si>
  <si>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</si>
  <si>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</si>
  <si>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</si>
  <si>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</si>
  <si>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</si>
  <si>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</si>
  <si>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</si>
  <si>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</si>
  <si>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</si>
  <si>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</si>
  <si>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</si>
  <si>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</si>
  <si>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</si>
  <si>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</si>
  <si>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</si>
  <si>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</si>
  <si>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</si>
  <si>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</si>
  <si>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</si>
  <si>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</si>
  <si>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</si>
  <si>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</si>
  <si>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</si>
  <si>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</si>
  <si>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</si>
  <si>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</si>
  <si>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</si>
  <si>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</si>
  <si>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</si>
  <si>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</si>
  <si>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</si>
  <si>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</si>
  <si>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</si>
  <si>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</si>
  <si>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</si>
  <si>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</si>
  <si>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</si>
  <si>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</si>
  <si>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</si>
  <si>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</si>
  <si>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</si>
  <si>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</si>
  <si>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</si>
  <si>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</si>
  <si>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</si>
  <si>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</si>
  <si>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</si>
  <si>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</si>
  <si>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</si>
  <si>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</si>
  <si>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</si>
  <si>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</si>
  <si>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</si>
  <si>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</si>
  <si>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</si>
  <si>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</si>
  <si>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</si>
  <si>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</si>
  <si>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</si>
  <si>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</si>
  <si>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</si>
  <si>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</si>
  <si>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</si>
  <si>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</si>
  <si>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</si>
  <si>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</si>
  <si>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</si>
  <si>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</si>
  <si>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</si>
  <si>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</si>
  <si>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</si>
  <si>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</si>
  <si>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</si>
  <si>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</si>
  <si>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</si>
  <si>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</si>
  <si>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</si>
  <si>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</si>
  <si>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</si>
  <si>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</si>
  <si>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</si>
  <si>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</si>
  <si>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</si>
  <si>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</si>
  <si>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</si>
  <si>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</si>
  <si>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</si>
  <si>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</si>
  <si>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</si>
  <si>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</si>
  <si>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</si>
  <si>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</si>
  <si>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</si>
  <si>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</si>
  <si>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北海道中札内村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</si>
  <si>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</si>
  <si>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</si>
  <si>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</si>
  <si>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</si>
  <si>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</si>
  <si>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</si>
  <si>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</si>
  <si>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</si>
  <si>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</si>
  <si>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</si>
  <si>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</si>
  <si>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</si>
  <si>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</si>
  <si>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</si>
  <si>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</si>
  <si>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</si>
  <si>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</si>
  <si>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</si>
  <si>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</si>
  <si>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</si>
  <si>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</si>
  <si>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</si>
  <si>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</si>
  <si>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</si>
  <si>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</si>
  <si>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</si>
  <si>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</si>
  <si>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</si>
  <si>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</si>
  <si>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</si>
  <si>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</si>
  <si>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</si>
  <si>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</si>
  <si>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</si>
  <si>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</si>
  <si>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</si>
  <si>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</si>
  <si>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</si>
  <si>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</si>
  <si>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</si>
  <si>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</si>
  <si>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</si>
  <si>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</si>
  <si>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</si>
  <si>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</si>
  <si>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</si>
  <si>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</si>
  <si>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</si>
  <si>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</si>
  <si>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</si>
  <si>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</si>
  <si>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</si>
  <si>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</si>
  <si>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</si>
  <si>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</si>
  <si>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</si>
  <si>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</si>
  <si>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</si>
  <si>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</si>
  <si>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</si>
  <si>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</si>
  <si>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</si>
  <si>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</si>
  <si>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</si>
  <si>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</si>
  <si>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</si>
  <si>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</si>
  <si>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</si>
  <si>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</si>
  <si>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</si>
  <si>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</si>
  <si>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</si>
  <si>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</si>
  <si>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</si>
  <si>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</si>
  <si>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</si>
  <si>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</si>
  <si>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</si>
  <si>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</si>
  <si>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</si>
  <si>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</si>
  <si>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</si>
  <si>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</si>
  <si>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</si>
  <si>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</si>
  <si>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</si>
  <si>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</si>
  <si>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</si>
  <si>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</si>
  <si>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</si>
  <si>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</si>
  <si>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</si>
  <si>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</si>
  <si>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</si>
  <si>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</si>
  <si>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</si>
  <si>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</si>
  <si>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</si>
  <si>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</si>
  <si>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</si>
  <si>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</si>
  <si>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</si>
  <si>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</si>
  <si>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</si>
  <si>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</si>
  <si>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</si>
  <si>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</si>
  <si>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</si>
  <si>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</si>
  <si>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</si>
  <si>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</si>
  <si>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</si>
  <si>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</si>
  <si>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</si>
  <si>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</si>
  <si>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</si>
  <si>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</si>
  <si>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</si>
  <si>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</si>
  <si>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</si>
  <si>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</si>
  <si>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</si>
  <si>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</si>
  <si>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</si>
  <si>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</si>
  <si>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</si>
  <si>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</si>
  <si>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</si>
  <si>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</si>
  <si>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</si>
  <si>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</si>
  <si>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</si>
  <si>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</si>
  <si>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</si>
  <si>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</si>
  <si>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</si>
  <si>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</si>
  <si>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</si>
  <si>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</si>
  <si>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</si>
  <si>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</si>
  <si>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</si>
  <si>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</si>
  <si>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</si>
  <si>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</si>
  <si>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</si>
  <si>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</si>
  <si>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</si>
  <si>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北海道中札内村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</si>
  <si>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</si>
  <si>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</si>
  <si>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</si>
  <si>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</si>
  <si>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</si>
  <si>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</si>
  <si>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</si>
  <si>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</si>
  <si>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</si>
  <si>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</si>
  <si>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</si>
  <si>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</si>
  <si>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</si>
  <si>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</si>
  <si>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</si>
  <si>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</si>
  <si>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</si>
  <si>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</si>
  <si>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</si>
  <si>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</si>
  <si>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</si>
  <si>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</si>
  <si>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</si>
  <si>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</si>
  <si>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</si>
  <si>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</si>
  <si>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</si>
  <si>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</si>
  <si>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</si>
  <si>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</si>
  <si>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</si>
  <si>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</si>
  <si>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</si>
  <si>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</si>
  <si>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</si>
  <si>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</si>
  <si>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</si>
  <si>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</si>
  <si>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</si>
  <si>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</si>
  <si>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</si>
  <si>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</si>
  <si>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</si>
  <si>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</si>
  <si>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</si>
  <si>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</si>
  <si>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</si>
  <si>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</si>
  <si>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</si>
  <si>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</si>
  <si>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</si>
  <si>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</si>
  <si>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</si>
  <si>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</si>
  <si>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</si>
  <si>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</si>
  <si>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</si>
  <si>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</si>
  <si>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</si>
  <si>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</si>
  <si>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</si>
  <si>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</si>
  <si>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</si>
  <si>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</si>
  <si>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</si>
  <si>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</si>
  <si>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</si>
  <si>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</si>
  <si>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</si>
  <si>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</si>
  <si>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</si>
  <si>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</si>
  <si>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</si>
  <si>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</si>
  <si>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</si>
  <si>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</si>
  <si>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</si>
  <si>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</si>
  <si>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</si>
  <si>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</si>
  <si>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</si>
  <si>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</si>
  <si>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</si>
  <si>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</si>
  <si>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</si>
  <si>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</si>
  <si>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</si>
  <si>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</si>
  <si>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</si>
  <si>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</si>
  <si>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</si>
  <si>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</si>
  <si>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</si>
  <si>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</si>
  <si>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</si>
  <si>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</si>
  <si>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</si>
  <si>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</si>
  <si>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</si>
  <si>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</si>
  <si>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</si>
  <si>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</si>
  <si>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</si>
  <si>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</si>
  <si>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</si>
  <si>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</si>
  <si>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</si>
  <si>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</si>
  <si>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</si>
  <si>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</si>
  <si>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</si>
  <si>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</si>
  <si>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</si>
  <si>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</si>
  <si>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</si>
  <si>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</si>
  <si>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</si>
  <si>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</si>
  <si>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</si>
  <si>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</si>
  <si>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</si>
  <si>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</si>
  <si>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</si>
  <si>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</si>
  <si>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</si>
  <si>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</si>
  <si>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</si>
  <si>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</si>
  <si>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</si>
  <si>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</si>
  <si>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</si>
  <si>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</si>
  <si>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</si>
  <si>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</si>
  <si>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</si>
  <si>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</si>
  <si>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</si>
  <si>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</si>
  <si>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</si>
  <si>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</si>
  <si>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</si>
  <si>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</si>
  <si>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</si>
  <si>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</si>
  <si>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</si>
  <si>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</si>
  <si>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</si>
  <si>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</si>
  <si>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</si>
  <si>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</si>
  <si>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</si>
  <si>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</si>
  <si>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</si>
  <si>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</si>
  <si>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</si>
  <si>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</si>
  <si>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</si>
  <si>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</si>
  <si>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</si>
  <si>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</si>
  <si>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</si>
  <si>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</si>
  <si>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</si>
  <si>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</si>
  <si>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</si>
  <si>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</si>
  <si>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</si>
  <si>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</si>
  <si>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</si>
  <si>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</si>
  <si>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</si>
  <si>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</si>
  <si>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</si>
  <si>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</si>
  <si>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</si>
  <si>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</si>
  <si>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</si>
  <si>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</si>
  <si>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</si>
  <si>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</si>
  <si>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</si>
  <si>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</si>
  <si>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</si>
  <si>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</si>
  <si>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</si>
  <si>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</si>
  <si>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</si>
  <si>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</si>
  <si>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</si>
  <si>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2.67</t>
  </si>
  <si>
    <t>▲ 3.90</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</si>
  <si>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</si>
  <si>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</si>
  <si>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</si>
  <si>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</si>
  <si>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</si>
  <si>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</si>
  <si>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</si>
  <si>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</si>
  <si>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</si>
  <si>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</si>
  <si>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</si>
  <si>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</si>
  <si>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</si>
  <si>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</si>
  <si>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</si>
  <si>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</si>
  <si>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</si>
  <si>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2"/>
  </si>
  <si>
    <t>庁舎整備基金</t>
    <rPh sb="0" eb="2">
      <t>チョウシャ</t>
    </rPh>
    <rPh sb="2" eb="4">
      <t>セイビ</t>
    </rPh>
    <rPh sb="4" eb="6">
      <t>キキン</t>
    </rPh>
    <phoneticPr fontId="2"/>
  </si>
  <si>
    <t>食と農業農村振興基金</t>
    <rPh sb="0" eb="1">
      <t>ショク</t>
    </rPh>
    <rPh sb="2" eb="4">
      <t>ノウギョウ</t>
    </rPh>
    <rPh sb="4" eb="6">
      <t>ノウソン</t>
    </rPh>
    <rPh sb="6" eb="8">
      <t>シンコウ</t>
    </rPh>
    <rPh sb="8" eb="10">
      <t>キキン</t>
    </rPh>
    <phoneticPr fontId="2"/>
  </si>
  <si>
    <t>福祉基金</t>
    <rPh sb="0" eb="2">
      <t>フクシ</t>
    </rPh>
    <rPh sb="2" eb="4">
      <t>キキン</t>
    </rPh>
    <phoneticPr fontId="2"/>
  </si>
  <si>
    <t>ふるさと活性化基金</t>
    <rPh sb="4" eb="7">
      <t>カッセイカ</t>
    </rPh>
    <rPh sb="7" eb="9">
      <t>キキン</t>
    </rPh>
    <phoneticPr fontId="2"/>
  </si>
  <si>
    <t>とかち広域消防事務組合</t>
  </si>
  <si>
    <t>十勝圏複合事務組合</t>
  </si>
  <si>
    <t>十勝中部広域水道企業団</t>
  </si>
  <si>
    <t>-</t>
    <phoneticPr fontId="2"/>
  </si>
  <si>
    <t>法適用</t>
    <rPh sb="0" eb="1">
      <t>ホウ</t>
    </rPh>
    <rPh sb="1" eb="3">
      <t>テキヨウ</t>
    </rPh>
    <phoneticPr fontId="2"/>
  </si>
  <si>
    <t>法非適用</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</si>
  <si>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</si>
  <si>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</si>
  <si>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</si>
  <si>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将来負担比率については、将来負担額よりも充当可能な財源が上回っていることから算出されていません。
有形固定資産減価償却率については、北海道平均より低いものの、全国平均、類似団体平均と比較して高い水準となっていることから、公共施設等総合管理計画に基づく個別施設計画の策定を進め、計画的に更新等を行っていく必要があります。
</t>
    <rPh sb="151" eb="15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</si>
  <si>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</si>
  <si>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</si>
  <si>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</si>
  <si>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</si>
  <si>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</si>
  <si>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</si>
  <si>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将来負担比率については、将来負担額よりも充当可能な財源が上回っていることから算出されていません。
実質公債費比率については、返済財源（基準財政需要額に算入される地方債の借入、使用料等が充当できる地方債の借入）を考慮し計画的な借り入れを行ってきたことから、類似団体と比較しても低い数値となっています。
現時点での比率は健全といえますが、今後は庁舎整備をはじめ、インフラ施設への老朽化への対応も想定されることから、実質公債費比率及び将来負担比率の状況に注意しながら、計画的な財政運営に努めていく必要があ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</si>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</sst>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CE35-456E-AE74-417E9FA2D3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257326</c:v>
                </c:pt>
                <c:pt idx="1">
                  <c:v>178888</c:v>
                </c:pt>
                <c:pt idx="2">
                  <c:v>815075</c:v>
                </c:pt>
                <c:pt idx="3">
                  <c:v>252700</c:v>
                </c:pt>
                <c:pt idx="4">
                  <c:v>336243</c:v>
                </c:pt>
              </c:numCache>
            </c:numRef>
          </c:val>
          <c:smooth val="0"/>
          <c:extLst>
            <c:ext xmlns:c16="http://schemas.microsoft.com/office/drawing/2014/chart" uri="{C3380CC4-5D6E-409C-BE32-E72D297353CC}">
              <c16:uniqueId val="{00000001-CE35-456E-AE74-417E9FA2D3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4.6500000000000004</c:v>
                </c:pt>
                <c:pt idx="1">
                  <c:v>5.32</c:v>
                </c:pt>
                <c:pt idx="2">
                  <c:v>5.1100000000000003</c:v>
                </c:pt>
                <c:pt idx="3">
                  <c:v>6.42</c:v>
                </c:pt>
                <c:pt idx="4">
                  <c:v>5</c:v>
                </c:pt>
              </c:numCache>
            </c:numRef>
          </c:val>
          <c:extLst>
            <c:ext xmlns:c16="http://schemas.microsoft.com/office/drawing/2014/chart" uri="{C3380CC4-5D6E-409C-BE32-E72D297353CC}">
              <c16:uniqueId val="{00000000-51F1-4FE7-82A6-9776C4DE03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61.6</c:v>
                </c:pt>
                <c:pt idx="1">
                  <c:v>59.8</c:v>
                </c:pt>
                <c:pt idx="2">
                  <c:v>57.23</c:v>
                </c:pt>
                <c:pt idx="3">
                  <c:v>57.35</c:v>
                </c:pt>
                <c:pt idx="4">
                  <c:v>51.79</c:v>
                </c:pt>
              </c:numCache>
            </c:numRef>
          </c:val>
          <c:extLst>
            <c:ext xmlns:c16="http://schemas.microsoft.com/office/drawing/2014/chart" uri="{C3380CC4-5D6E-409C-BE32-E72D297353CC}">
              <c16:uniqueId val="{00000001-51F1-4FE7-82A6-9776C4DE03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4.47</c:v>
                </c:pt>
                <c:pt idx="1">
                  <c:v>-2.67</c:v>
                </c:pt>
                <c:pt idx="2">
                  <c:v>-3.9</c:v>
                </c:pt>
                <c:pt idx="3">
                  <c:v>0.48</c:v>
                </c:pt>
                <c:pt idx="4">
                  <c:v>7</c:v>
                </c:pt>
              </c:numCache>
            </c:numRef>
          </c:val>
          <c:smooth val="0"/>
          <c:extLst>
            <c:ext xmlns:c16="http://schemas.microsoft.com/office/drawing/2014/chart" uri="{C3380CC4-5D6E-409C-BE32-E72D297353CC}">
              <c16:uniqueId val="{00000002-51F1-4FE7-82A6-9776C4DE03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C8-4E49-8A24-EB3A5CE30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C8-4E49-8A24-EB3A5CE300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C8-4E49-8A24-EB3A5CE300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C8-4E49-8A24-EB3A5CE300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4-70C8-4E49-8A24-EB3A5CE300E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0.03</c:v>
                </c:pt>
                <c:pt idx="4">
                  <c:v>#N/A</c:v>
                </c:pt>
                <c:pt idx="5">
                  <c:v>0.05</c:v>
                </c:pt>
                <c:pt idx="6">
                  <c:v>#N/A</c:v>
                </c:pt>
                <c:pt idx="7">
                  <c:v>0.06</c:v>
                </c:pt>
                <c:pt idx="8">
                  <c:v>#N/A</c:v>
                </c:pt>
                <c:pt idx="9">
                  <c:v>0.05</c:v>
                </c:pt>
              </c:numCache>
            </c:numRef>
          </c:val>
          <c:extLst>
            <c:ext xmlns:c16="http://schemas.microsoft.com/office/drawing/2014/chart" uri="{C3380CC4-5D6E-409C-BE32-E72D297353CC}">
              <c16:uniqueId val="{00000005-70C8-4E49-8A24-EB3A5CE300E8}"/>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0.03</c:v>
                </c:pt>
                <c:pt idx="4">
                  <c:v>#N/A</c:v>
                </c:pt>
                <c:pt idx="5">
                  <c:v>0.11</c:v>
                </c:pt>
                <c:pt idx="6">
                  <c:v>#N/A</c:v>
                </c:pt>
                <c:pt idx="7">
                  <c:v>0.02</c:v>
                </c:pt>
                <c:pt idx="8">
                  <c:v>#N/A</c:v>
                </c:pt>
                <c:pt idx="9">
                  <c:v>0.16</c:v>
                </c:pt>
              </c:numCache>
            </c:numRef>
          </c:val>
          <c:extLst>
            <c:ext xmlns:c16="http://schemas.microsoft.com/office/drawing/2014/chart" uri="{C3380CC4-5D6E-409C-BE32-E72D297353CC}">
              <c16:uniqueId val="{00000006-70C8-4E49-8A24-EB3A5CE300E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0.15</c:v>
                </c:pt>
                <c:pt idx="2">
                  <c:v>#N/A</c:v>
                </c:pt>
                <c:pt idx="3">
                  <c:v>0.19</c:v>
                </c:pt>
                <c:pt idx="4">
                  <c:v>#N/A</c:v>
                </c:pt>
                <c:pt idx="5">
                  <c:v>0.24</c:v>
                </c:pt>
                <c:pt idx="6">
                  <c:v>#N/A</c:v>
                </c:pt>
                <c:pt idx="7">
                  <c:v>0.35</c:v>
                </c:pt>
                <c:pt idx="8">
                  <c:v>#N/A</c:v>
                </c:pt>
                <c:pt idx="9">
                  <c:v>0.26</c:v>
                </c:pt>
              </c:numCache>
            </c:numRef>
          </c:val>
          <c:extLst>
            <c:ext xmlns:c16="http://schemas.microsoft.com/office/drawing/2014/chart" uri="{C3380CC4-5D6E-409C-BE32-E72D297353CC}">
              <c16:uniqueId val="{00000007-70C8-4E49-8A24-EB3A5CE300E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2.0299999999999998</c:v>
                </c:pt>
                <c:pt idx="2">
                  <c:v>#N/A</c:v>
                </c:pt>
                <c:pt idx="3">
                  <c:v>1.59</c:v>
                </c:pt>
                <c:pt idx="4">
                  <c:v>#N/A</c:v>
                </c:pt>
                <c:pt idx="5">
                  <c:v>0.28000000000000003</c:v>
                </c:pt>
                <c:pt idx="6">
                  <c:v>#N/A</c:v>
                </c:pt>
                <c:pt idx="7">
                  <c:v>1.05</c:v>
                </c:pt>
                <c:pt idx="8">
                  <c:v>#N/A</c:v>
                </c:pt>
                <c:pt idx="9">
                  <c:v>0.43</c:v>
                </c:pt>
              </c:numCache>
            </c:numRef>
          </c:val>
          <c:extLst>
            <c:ext xmlns:c16="http://schemas.microsoft.com/office/drawing/2014/chart" uri="{C3380CC4-5D6E-409C-BE32-E72D297353CC}">
              <c16:uniqueId val="{00000008-70C8-4E49-8A24-EB3A5CE300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4.6500000000000004</c:v>
                </c:pt>
                <c:pt idx="2">
                  <c:v>#N/A</c:v>
                </c:pt>
                <c:pt idx="3">
                  <c:v>5.31</c:v>
                </c:pt>
                <c:pt idx="4">
                  <c:v>#N/A</c:v>
                </c:pt>
                <c:pt idx="5">
                  <c:v>5.0999999999999996</c:v>
                </c:pt>
                <c:pt idx="6">
                  <c:v>#N/A</c:v>
                </c:pt>
                <c:pt idx="7">
                  <c:v>6.41</c:v>
                </c:pt>
                <c:pt idx="8">
                  <c:v>#N/A</c:v>
                </c:pt>
                <c:pt idx="9">
                  <c:v>5</c:v>
                </c:pt>
              </c:numCache>
            </c:numRef>
          </c:val>
          <c:extLst>
            <c:ext xmlns:c16="http://schemas.microsoft.com/office/drawing/2014/chart" uri="{C3380CC4-5D6E-409C-BE32-E72D297353CC}">
              <c16:uniqueId val="{00000009-70C8-4E49-8A24-EB3A5CE300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367</c:v>
                </c:pt>
                <c:pt idx="5">
                  <c:v>366</c:v>
                </c:pt>
                <c:pt idx="8">
                  <c:v>378</c:v>
                </c:pt>
                <c:pt idx="11">
                  <c:v>390</c:v>
                </c:pt>
                <c:pt idx="14">
                  <c:v>384</c:v>
                </c:pt>
              </c:numCache>
            </c:numRef>
          </c:val>
          <c:extLst>
            <c:ext xmlns:c16="http://schemas.microsoft.com/office/drawing/2014/chart" uri="{C3380CC4-5D6E-409C-BE32-E72D297353CC}">
              <c16:uniqueId val="{00000000-D5DC-4C72-BDB3-54445034AE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DC-4C72-BDB3-54445034AE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3</c:v>
                </c:pt>
                <c:pt idx="6">
                  <c:v>2</c:v>
                </c:pt>
                <c:pt idx="9">
                  <c:v>2</c:v>
                </c:pt>
                <c:pt idx="12">
                  <c:v>2</c:v>
                </c:pt>
              </c:numCache>
            </c:numRef>
          </c:val>
          <c:extLst>
            <c:ext xmlns:c16="http://schemas.microsoft.com/office/drawing/2014/chart" uri="{C3380CC4-5D6E-409C-BE32-E72D297353CC}">
              <c16:uniqueId val="{00000002-D5DC-4C72-BDB3-54445034AE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c:v>
                </c:pt>
                <c:pt idx="3">
                  <c:v>6</c:v>
                </c:pt>
                <c:pt idx="6">
                  <c:v>3</c:v>
                </c:pt>
                <c:pt idx="9">
                  <c:v>3</c:v>
                </c:pt>
                <c:pt idx="12">
                  <c:v>2</c:v>
                </c:pt>
              </c:numCache>
            </c:numRef>
          </c:val>
          <c:extLst>
            <c:ext xmlns:c16="http://schemas.microsoft.com/office/drawing/2014/chart" uri="{C3380CC4-5D6E-409C-BE32-E72D297353CC}">
              <c16:uniqueId val="{00000003-D5DC-4C72-BDB3-54445034AE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89</c:v>
                </c:pt>
                <c:pt idx="3">
                  <c:v>91</c:v>
                </c:pt>
                <c:pt idx="6">
                  <c:v>89</c:v>
                </c:pt>
                <c:pt idx="9">
                  <c:v>86</c:v>
                </c:pt>
                <c:pt idx="12">
                  <c:v>85</c:v>
                </c:pt>
              </c:numCache>
            </c:numRef>
          </c:val>
          <c:extLst>
            <c:ext xmlns:c16="http://schemas.microsoft.com/office/drawing/2014/chart" uri="{C3380CC4-5D6E-409C-BE32-E72D297353CC}">
              <c16:uniqueId val="{00000004-D5DC-4C72-BDB3-54445034AE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DC-4C72-BDB3-54445034AE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DC-4C72-BDB3-54445034AE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391</c:v>
                </c:pt>
                <c:pt idx="3">
                  <c:v>379</c:v>
                </c:pt>
                <c:pt idx="6">
                  <c:v>399</c:v>
                </c:pt>
                <c:pt idx="9">
                  <c:v>436</c:v>
                </c:pt>
                <c:pt idx="12">
                  <c:v>420</c:v>
                </c:pt>
              </c:numCache>
            </c:numRef>
          </c:val>
          <c:extLst>
            <c:ext xmlns:c16="http://schemas.microsoft.com/office/drawing/2014/chart" uri="{C3380CC4-5D6E-409C-BE32-E72D297353CC}">
              <c16:uniqueId val="{00000007-D5DC-4C72-BDB3-54445034AE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123</c:v>
                </c:pt>
                <c:pt idx="2">
                  <c:v>#N/A</c:v>
                </c:pt>
                <c:pt idx="3">
                  <c:v>#N/A</c:v>
                </c:pt>
                <c:pt idx="4">
                  <c:v>113</c:v>
                </c:pt>
                <c:pt idx="5">
                  <c:v>#N/A</c:v>
                </c:pt>
                <c:pt idx="6">
                  <c:v>#N/A</c:v>
                </c:pt>
                <c:pt idx="7">
                  <c:v>115</c:v>
                </c:pt>
                <c:pt idx="8">
                  <c:v>#N/A</c:v>
                </c:pt>
                <c:pt idx="9">
                  <c:v>#N/A</c:v>
                </c:pt>
                <c:pt idx="10">
                  <c:v>137</c:v>
                </c:pt>
                <c:pt idx="11">
                  <c:v>#N/A</c:v>
                </c:pt>
                <c:pt idx="12">
                  <c:v>#N/A</c:v>
                </c:pt>
                <c:pt idx="13">
                  <c:v>125</c:v>
                </c:pt>
                <c:pt idx="14">
                  <c:v>#N/A</c:v>
                </c:pt>
              </c:numCache>
            </c:numRef>
          </c:val>
          <c:smooth val="0"/>
          <c:extLst>
            <c:ext xmlns:c16="http://schemas.microsoft.com/office/drawing/2014/chart" uri="{C3380CC4-5D6E-409C-BE32-E72D297353CC}">
              <c16:uniqueId val="{00000008-D5DC-4C72-BDB3-54445034AE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3146</c:v>
                </c:pt>
                <c:pt idx="5">
                  <c:v>3099</c:v>
                </c:pt>
                <c:pt idx="8">
                  <c:v>3199</c:v>
                </c:pt>
                <c:pt idx="11">
                  <c:v>3096</c:v>
                </c:pt>
                <c:pt idx="14">
                  <c:v>3050</c:v>
                </c:pt>
              </c:numCache>
            </c:numRef>
          </c:val>
          <c:extLst>
            <c:ext xmlns:c16="http://schemas.microsoft.com/office/drawing/2014/chart" uri="{C3380CC4-5D6E-409C-BE32-E72D297353CC}">
              <c16:uniqueId val="{00000000-F8A7-4EFF-9746-CC368F207E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930</c:v>
                </c:pt>
                <c:pt idx="5">
                  <c:v>906</c:v>
                </c:pt>
                <c:pt idx="8">
                  <c:v>965</c:v>
                </c:pt>
                <c:pt idx="11">
                  <c:v>942</c:v>
                </c:pt>
                <c:pt idx="14">
                  <c:v>937</c:v>
                </c:pt>
              </c:numCache>
            </c:numRef>
          </c:val>
          <c:extLst>
            <c:ext xmlns:c16="http://schemas.microsoft.com/office/drawing/2014/chart" uri="{C3380CC4-5D6E-409C-BE32-E72D297353CC}">
              <c16:uniqueId val="{00000001-F8A7-4EFF-9746-CC368F207E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3711</c:v>
                </c:pt>
                <c:pt idx="5">
                  <c:v>3764</c:v>
                </c:pt>
                <c:pt idx="8">
                  <c:v>3755</c:v>
                </c:pt>
                <c:pt idx="11">
                  <c:v>3887</c:v>
                </c:pt>
                <c:pt idx="14">
                  <c:v>3490</c:v>
                </c:pt>
              </c:numCache>
            </c:numRef>
          </c:val>
          <c:extLst>
            <c:ext xmlns:c16="http://schemas.microsoft.com/office/drawing/2014/chart" uri="{C3380CC4-5D6E-409C-BE32-E72D297353CC}">
              <c16:uniqueId val="{00000002-F8A7-4EFF-9746-CC368F207E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A7-4EFF-9746-CC368F207E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A7-4EFF-9746-CC368F207E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5-F8A7-4EFF-9746-CC368F207E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639</c:v>
                </c:pt>
                <c:pt idx="3">
                  <c:v>538</c:v>
                </c:pt>
                <c:pt idx="6">
                  <c:v>525</c:v>
                </c:pt>
                <c:pt idx="9">
                  <c:v>516</c:v>
                </c:pt>
                <c:pt idx="12">
                  <c:v>476</c:v>
                </c:pt>
              </c:numCache>
            </c:numRef>
          </c:val>
          <c:extLst>
            <c:ext xmlns:c16="http://schemas.microsoft.com/office/drawing/2014/chart" uri="{C3380CC4-5D6E-409C-BE32-E72D297353CC}">
              <c16:uniqueId val="{00000006-F8A7-4EFF-9746-CC368F207E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c:v>
                </c:pt>
                <c:pt idx="3">
                  <c:v>24</c:v>
                </c:pt>
                <c:pt idx="6">
                  <c:v>9</c:v>
                </c:pt>
                <c:pt idx="9">
                  <c:v>9</c:v>
                </c:pt>
                <c:pt idx="12">
                  <c:v>7</c:v>
                </c:pt>
              </c:numCache>
            </c:numRef>
          </c:val>
          <c:extLst>
            <c:ext xmlns:c16="http://schemas.microsoft.com/office/drawing/2014/chart" uri="{C3380CC4-5D6E-409C-BE32-E72D297353CC}">
              <c16:uniqueId val="{00000007-F8A7-4EFF-9746-CC368F207E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832</c:v>
                </c:pt>
                <c:pt idx="3">
                  <c:v>786</c:v>
                </c:pt>
                <c:pt idx="6">
                  <c:v>739</c:v>
                </c:pt>
                <c:pt idx="9">
                  <c:v>688</c:v>
                </c:pt>
                <c:pt idx="12">
                  <c:v>618</c:v>
                </c:pt>
              </c:numCache>
            </c:numRef>
          </c:val>
          <c:extLst>
            <c:ext xmlns:c16="http://schemas.microsoft.com/office/drawing/2014/chart" uri="{C3380CC4-5D6E-409C-BE32-E72D297353CC}">
              <c16:uniqueId val="{00000008-F8A7-4EFF-9746-CC368F207E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A7-4EFF-9746-CC368F207E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4107</c:v>
                </c:pt>
                <c:pt idx="3">
                  <c:v>4148</c:v>
                </c:pt>
                <c:pt idx="6">
                  <c:v>4497</c:v>
                </c:pt>
                <c:pt idx="9">
                  <c:v>4527</c:v>
                </c:pt>
                <c:pt idx="12">
                  <c:v>4115</c:v>
                </c:pt>
              </c:numCache>
            </c:numRef>
          </c:val>
          <c:extLst>
            <c:ext xmlns:c16="http://schemas.microsoft.com/office/drawing/2014/chart" uri="{C3380CC4-5D6E-409C-BE32-E72D297353CC}">
              <c16:uniqueId val="{0000000A-F8A7-4EFF-9746-CC368F207E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A7-4EFF-9746-CC368F207E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1495</c:v>
                </c:pt>
                <c:pt idx="1">
                  <c:v>1476</c:v>
                </c:pt>
                <c:pt idx="2">
                  <c:v>1299</c:v>
                </c:pt>
              </c:numCache>
            </c:numRef>
          </c:val>
          <c:extLst>
            <c:ext xmlns:c16="http://schemas.microsoft.com/office/drawing/2014/chart" uri="{C3380CC4-5D6E-409C-BE32-E72D297353CC}">
              <c16:uniqueId val="{00000000-D086-45F5-BEB8-20C99819B9A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426</c:v>
                </c:pt>
                <c:pt idx="1">
                  <c:v>493</c:v>
                </c:pt>
                <c:pt idx="2">
                  <c:v>184</c:v>
                </c:pt>
              </c:numCache>
            </c:numRef>
          </c:val>
          <c:extLst>
            <c:ext xmlns:c16="http://schemas.microsoft.com/office/drawing/2014/chart" uri="{C3380CC4-5D6E-409C-BE32-E72D297353CC}">
              <c16:uniqueId val="{00000001-D086-45F5-BEB8-20C99819B9A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1834</c:v>
                </c:pt>
                <c:pt idx="1">
                  <c:v>1918</c:v>
                </c:pt>
                <c:pt idx="2">
                  <c:v>2007</c:v>
                </c:pt>
              </c:numCache>
            </c:numRef>
          </c:val>
          <c:extLst>
            <c:ext xmlns:c16="http://schemas.microsoft.com/office/drawing/2014/chart" uri="{C3380CC4-5D6E-409C-BE32-E72D297353CC}">
              <c16:uniqueId val="{00000002-D086-45F5-BEB8-20C99819B9A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{5C76205D-B178-4FD8-9907-2960E302C101}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388-4D01-B738-4BF1EC9A65E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{17620C90-4130-4E53-8581-A06052855A27}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88-4D01-B738-4BF1EC9A65E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{BF1DB170-674D-4CCC-9A7C-66B698DFBE3B}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88-4D01-B738-4BF1EC9A65E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{ED55EB26-3632-40A9-B030-F483FB4AACF6}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88-4D01-B738-4BF1EC9A65E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{60942674-1702-4D3F-8A1B-5B396C526EDC}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88-4D01-B738-4BF1EC9A65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{2729EFEA-9067-4230-880B-2B0BB8020868}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388-4D01-B738-4BF1EC9A65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{D04B02B7-5BA7-4BA8-B42D-3EA1E67DB660}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388-4D01-B738-4BF1EC9A65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{EFD61CB2-1ABD-4134-B360-DE2636734FBB}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388-4D01-B738-4BF1EC9A65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{649E042D-BFCE-447E-A907-7BBDEC2724A3}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388-4D01-B738-4BF1EC9A65E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59.2</c:v>
                </c:pt>
                <c:pt idx="24">
                  <c:v>60.8</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88-4D01-B738-4BF1EC9A65E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{F9D4E11F-1D94-4A37-A618-8D8ABD244F78}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388-4D01-B738-4BF1EC9A65E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{D6F5EC6B-46C9-4F86-AB97-800604B67EB4}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88-4D01-B738-4BF1EC9A65E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{CFEBBE1E-1C3F-4542-9135-524D7A7AEFF3}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88-4D01-B738-4BF1EC9A65E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{8720E071-E674-4479-A133-6B35FC565167}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88-4D01-B738-4BF1EC9A65E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{3CE033C4-453C-4219-8476-3177292E30A9}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88-4D01-B738-4BF1EC9A65E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{27FE3549-C27A-4498-B031-01D36A1EE63C}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388-4D01-B738-4BF1EC9A65E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{7AA371A2-417D-4C3A-8F5A-11741142A482}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388-4D01-B738-4BF1EC9A65E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{2BC920FE-E208-4882-AB34-19D25ADFE6EE}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388-4D01-B738-4BF1EC9A65E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{AFFBF029-1B6D-45BD-AA96-805A348C54BD}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388-4D01-B738-4BF1EC9A65E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388-4D01-B738-4BF1EC9A65ED}"/>
            </c:ext>
          </c:extLst>
        </c:ser>
        <c:dLbls>
          <c:showLegendKey val="0"/>
          <c:showVal val="1"/>
          <c:showCatName val="0"/>
          <c:showSerName val="0"/>
          <c:showPercent val="0"/>
          <c:showBubbleSize val="0"/>
        </c:dLbls>
        <c:axId val="46179840"/>
        <c:axId val="46181760"/>
      </c:scatterChart>
      <c:valAx>
        <c:axId val="46179840"/>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{AF61F7A5-8A71-4A91-A0AE-C61F87F640BF}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034-4E49-892D-B94F0A772C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{5D5F7EC8-01F7-4F65-9B4C-76AAEE9ED9C5}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34-4E49-892D-B94F0A772C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{2A5287CD-1977-412E-94DC-2A43B9D768F0}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34-4E49-892D-B94F0A772C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{283C4577-EB03-48B7-8904-B1CE353BA94E}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34-4E49-892D-B94F0A772C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{7F8C4E1A-14DF-435C-AF64-8D312E5D1AA3}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34-4E49-892D-B94F0A772CA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{7D852CC4-C895-44D2-805D-648DA67885C3}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034-4E49-892D-B94F0A772CA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{CFC0C075-D3D4-43FE-BF7B-E5AA6481A8CC}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034-4E49-892D-B94F0A772CA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{5BA6FF53-BCCB-4D42-BB69-16DC7503E8FA}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034-4E49-892D-B94F0A772CA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{6891C930-575B-45D5-85C6-E054F12FADDB}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034-4E49-892D-B94F0A772C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c:v>
                </c:pt>
                <c:pt idx="16">
                  <c:v>4.9000000000000004</c:v>
                </c:pt>
                <c:pt idx="24">
                  <c:v>5.2</c:v>
                </c:pt>
                <c:pt idx="32">
                  <c:v>5.5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034-4E49-892D-B94F0A772C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{68B65368-9245-4AE3-B1F0-26CBB9D325D8}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034-4E49-892D-B94F0A772C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{4AE6EB56-3D12-46DD-BED1-262BA2AA0819}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34-4E49-892D-B94F0A772C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{A5BA9187-E95D-450F-BEF8-4AC97CDFA24E}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34-4E49-892D-B94F0A772C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{961DA7F6-7C1E-43F4-866F-E3C7329907CA}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34-4E49-892D-B94F0A772C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{F7DA9AD0-284B-473C-8394-3CE4AD184344}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34-4E49-892D-B94F0A772CA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{446FC46A-8DC6-49AF-AA68-57DE76DFA877}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034-4E49-892D-B94F0A772CA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{5A9D222F-95F6-4614-BF61-D1B9FC4C7D28}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034-4E49-892D-B94F0A772CAF}"/>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{54D4D33E-6877-4843-A888-9241E23630A8}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034-4E49-892D-B94F0A772CAF}"/>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{DD911BAE-544A-40B5-891E-3BC6C03EBDE9}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034-4E49-892D-B94F0A772C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034-4E49-892D-B94F0A772CAF}"/>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財政力指数については、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で北海道平均と同水準となったものの、類似団体平均よりは高い水準を維持しています。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要因としては、宅地分譲等による固定資産税の増や農業所得等の個人村民税が安定的に推移していることがあげられます。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しかし、歳入は地方交付税を含む依存財源の割合が高いため、今後も安定的な自主財源の確保に努めます。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66294</xdr:rowOff>
    </xdr:from>
    <xdr:to>
      <xdr:col>23</xdr:col>
      <xdr:colOff>133350</xdr:colOff>
      <xdr:row>43</xdr:row>
      <xdr:rowOff>75946</xdr:rowOff>
    </xdr:to>
    <xdr:cxnSp macro="">
      <xdr:nvCxnSpPr>
        <xdr:cNvPr id="66" name="直線コネクタ 65"/>
        <xdr:cNvCxnSpPr/>
      </xdr:nvCxnSpPr>
      <xdr:spPr>
        <a:xfrm flipV="1">
          <a:off x="4114800" y="743864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84091</xdr:rowOff>
    </xdr:from>
    <xdr:ext cx="762000" cy="259045"/>
    <xdr:sp macro="" textlink="">
      <xdr:nvSpPr>
        <xdr:cNvPr id="67"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75946</xdr:rowOff>
    </xdr:from>
    <xdr:to>
      <xdr:col>19</xdr:col>
      <xdr:colOff>133350</xdr:colOff>
      <xdr:row>43</xdr:row>
      <xdr:rowOff>85598</xdr:rowOff>
    </xdr:to>
    <xdr:cxnSp macro="">
      <xdr:nvCxnSpPr>
        <xdr:cNvPr id="69" name="直線コネクタ 68"/>
        <xdr:cNvCxnSpPr/>
      </xdr:nvCxnSpPr>
      <xdr:spPr>
        <a:xfrm flipV="1">
          <a:off x="3225800" y="74482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26941</xdr:rowOff>
    </xdr:from>
    <xdr:ext cx="736600" cy="259045"/>
    <xdr:sp macro="" textlink="">
      <xdr:nvSpPr>
        <xdr:cNvPr id="71" name="テキスト ボックス 70"/>
        <xdr:cNvSpPr txBox="1"/>
      </xdr:nvSpPr>
      <xdr:spPr>
        <a:xfrm>
          <a:off x="3733800" y="757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85598</xdr:rowOff>
    </xdr:from>
    <xdr:to>
      <xdr:col>15</xdr:col>
      <xdr:colOff>82550</xdr:colOff>
      <xdr:row>43</xdr:row>
      <xdr:rowOff>95250</xdr:rowOff>
    </xdr:to>
    <xdr:cxnSp macro="">
      <xdr:nvCxnSpPr>
        <xdr:cNvPr id="72" name="直線コネクタ 71"/>
        <xdr:cNvCxnSpPr/>
      </xdr:nvCxnSpPr>
      <xdr:spPr>
        <a:xfrm flipV="1">
          <a:off x="2336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26941</xdr:rowOff>
    </xdr:from>
    <xdr:ext cx="762000" cy="259045"/>
    <xdr:sp macro="" textlink="">
      <xdr:nvSpPr>
        <xdr:cNvPr id="74" name="テキスト ボックス 73"/>
        <xdr:cNvSpPr txBox="1"/>
      </xdr:nvSpPr>
      <xdr:spPr>
        <a:xfrm>
          <a:off x="2844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77" name="テキスト ボックス 76"/>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79" name="テキスト ボックス 78"/>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15494</xdr:rowOff>
    </xdr:from>
    <xdr:to>
      <xdr:col>23</xdr:col>
      <xdr:colOff>184150</xdr:colOff>
      <xdr:row>43</xdr:row>
      <xdr:rowOff>117094</xdr:rowOff>
    </xdr:to>
    <xdr:sp macro="" textlink="">
      <xdr:nvSpPr>
        <xdr:cNvPr id="85" name="楕円 84"/>
        <xdr:cNvSpPr/>
      </xdr:nvSpPr>
      <xdr:spPr>
        <a:xfrm>
          <a:off x="49022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32021</xdr:rowOff>
    </xdr:from>
    <xdr:ext cx="762000" cy="259045"/>
    <xdr:sp macro="" textlink="">
      <xdr:nvSpPr>
        <xdr:cNvPr id="86" name="財政力該当値テキスト"/>
        <xdr:cNvSpPr txBox="1"/>
      </xdr:nvSpPr>
      <xdr:spPr>
        <a:xfrm>
          <a:off x="50419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25146</xdr:rowOff>
    </xdr:from>
    <xdr:to>
      <xdr:col>19</xdr:col>
      <xdr:colOff>184150</xdr:colOff>
      <xdr:row>43</xdr:row>
      <xdr:rowOff>126746</xdr:rowOff>
    </xdr:to>
    <xdr:sp macro="" textlink="">
      <xdr:nvSpPr>
        <xdr:cNvPr id="87" name="楕円 86"/>
        <xdr:cNvSpPr/>
      </xdr:nvSpPr>
      <xdr:spPr>
        <a:xfrm>
          <a:off x="4064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136923</xdr:rowOff>
    </xdr:from>
    <xdr:ext cx="736600" cy="259045"/>
    <xdr:sp macro="" textlink="">
      <xdr:nvSpPr>
        <xdr:cNvPr id="88" name="テキスト ボックス 87"/>
        <xdr:cNvSpPr txBox="1"/>
      </xdr:nvSpPr>
      <xdr:spPr>
        <a:xfrm>
          <a:off x="3733800" y="7166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34798</xdr:rowOff>
    </xdr:from>
    <xdr:to>
      <xdr:col>15</xdr:col>
      <xdr:colOff>133350</xdr:colOff>
      <xdr:row>43</xdr:row>
      <xdr:rowOff>136398</xdr:rowOff>
    </xdr:to>
    <xdr:sp macro="" textlink="">
      <xdr:nvSpPr>
        <xdr:cNvPr id="89" name="楕円 88"/>
        <xdr:cNvSpPr/>
      </xdr:nvSpPr>
      <xdr:spPr>
        <a:xfrm>
          <a:off x="3175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146575</xdr:rowOff>
    </xdr:from>
    <xdr:ext cx="762000" cy="259045"/>
    <xdr:sp macro="" textlink="">
      <xdr:nvSpPr>
        <xdr:cNvPr id="90" name="テキスト ボックス 89"/>
        <xdr:cNvSpPr txBox="1"/>
      </xdr:nvSpPr>
      <xdr:spPr>
        <a:xfrm>
          <a:off x="2844800" y="717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経常収支比率については、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82.7%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で全国平均、北海道平均及び類似団体平均よりも低い数値となっています。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前年度と比較して</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上昇しましたが、要因としては、歳入の減</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地方交付税（普通交付税）：前年比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64,098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千円減等</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と歳出の増</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物件費：前年比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41,163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千円増、人件費：前年比</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31,183</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千円増等</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があげられます。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今後も地方交付税の動向が不透明な情勢にあること、公債費や扶助費について増加が見込まれることから、引き続き経常経費の節減に努めます。</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161079</xdr:rowOff>
    </xdr:from>
    <xdr:to>
      <xdr:col>23</xdr:col>
      <xdr:colOff>133350</xdr:colOff>
      <xdr:row>63</xdr:row>
      <xdr:rowOff>47943</xdr:rowOff>
    </xdr:to>
    <xdr:cxnSp macro="">
      <xdr:nvCxnSpPr>
        <xdr:cNvPr id="129" name="直線コネクタ 128"/>
        <xdr:cNvCxnSpPr/>
      </xdr:nvCxnSpPr>
      <xdr:spPr>
        <a:xfrm>
          <a:off x="4114800" y="10790979"/>
          <a:ext cx="8382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46461</xdr:rowOff>
    </xdr:from>
    <xdr:to>
      <xdr:col>19</xdr:col>
      <xdr:colOff>133350</xdr:colOff>
      <xdr:row>62</xdr:row>
      <xdr:rowOff>161079</xdr:rowOff>
    </xdr:to>
    <xdr:cxnSp macro="">
      <xdr:nvCxnSpPr>
        <xdr:cNvPr id="132" name="直線コネクタ 131"/>
        <xdr:cNvCxnSpPr/>
      </xdr:nvCxnSpPr>
      <xdr:spPr>
        <a:xfrm>
          <a:off x="3225800" y="10676361"/>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4" name="テキスト ボックス 133"/>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20320</xdr:rowOff>
    </xdr:from>
    <xdr:to>
      <xdr:col>15</xdr:col>
      <xdr:colOff>82550</xdr:colOff>
      <xdr:row>62</xdr:row>
      <xdr:rowOff>46461</xdr:rowOff>
    </xdr:to>
    <xdr:cxnSp macro="">
      <xdr:nvCxnSpPr>
        <xdr:cNvPr id="135" name="直線コネクタ 134"/>
        <xdr:cNvCxnSpPr/>
      </xdr:nvCxnSpPr>
      <xdr:spPr>
        <a:xfrm>
          <a:off x="2336800" y="1065022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18309</xdr:rowOff>
    </xdr:from>
    <xdr:to>
      <xdr:col>11</xdr:col>
      <xdr:colOff>31750</xdr:colOff>
      <xdr:row>62</xdr:row>
      <xdr:rowOff>20320</xdr:rowOff>
    </xdr:to>
    <xdr:cxnSp macro="">
      <xdr:nvCxnSpPr>
        <xdr:cNvPr id="138" name="直線コネクタ 137"/>
        <xdr:cNvCxnSpPr/>
      </xdr:nvCxnSpPr>
      <xdr:spPr>
        <a:xfrm>
          <a:off x="1447800" y="1064820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168593</xdr:rowOff>
    </xdr:from>
    <xdr:to>
      <xdr:col>23</xdr:col>
      <xdr:colOff>184150</xdr:colOff>
      <xdr:row>63</xdr:row>
      <xdr:rowOff>98743</xdr:rowOff>
    </xdr:to>
    <xdr:sp macro="" textlink="">
      <xdr:nvSpPr>
        <xdr:cNvPr id="148" name="楕円 147"/>
        <xdr:cNvSpPr/>
      </xdr:nvSpPr>
      <xdr:spPr>
        <a:xfrm>
          <a:off x="49022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13670</xdr:rowOff>
    </xdr:from>
    <xdr:ext cx="762000" cy="259045"/>
    <xdr:sp macro="" textlink="">
      <xdr:nvSpPr>
        <xdr:cNvPr id="149" name="財政構造の弾力性該当値テキスト"/>
        <xdr:cNvSpPr txBox="1"/>
      </xdr:nvSpPr>
      <xdr:spPr>
        <a:xfrm>
          <a:off x="5041900" y="106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110279</xdr:rowOff>
    </xdr:from>
    <xdr:to>
      <xdr:col>19</xdr:col>
      <xdr:colOff>184150</xdr:colOff>
      <xdr:row>63</xdr:row>
      <xdr:rowOff>40429</xdr:rowOff>
    </xdr:to>
    <xdr:sp macro="" textlink="">
      <xdr:nvSpPr>
        <xdr:cNvPr id="150" name="楕円 149"/>
        <xdr:cNvSpPr/>
      </xdr:nvSpPr>
      <xdr:spPr>
        <a:xfrm>
          <a:off x="4064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50606</xdr:rowOff>
    </xdr:from>
    <xdr:ext cx="736600" cy="259045"/>
    <xdr:sp macro="" textlink="">
      <xdr:nvSpPr>
        <xdr:cNvPr id="151" name="テキスト ボックス 150"/>
        <xdr:cNvSpPr txBox="1"/>
      </xdr:nvSpPr>
      <xdr:spPr>
        <a:xfrm>
          <a:off x="3733800" y="1050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167111</xdr:rowOff>
    </xdr:from>
    <xdr:to>
      <xdr:col>15</xdr:col>
      <xdr:colOff>133350</xdr:colOff>
      <xdr:row>62</xdr:row>
      <xdr:rowOff>97261</xdr:rowOff>
    </xdr:to>
    <xdr:sp macro="" textlink="">
      <xdr:nvSpPr>
        <xdr:cNvPr id="152" name="楕円 151"/>
        <xdr:cNvSpPr/>
      </xdr:nvSpPr>
      <xdr:spPr>
        <a:xfrm>
          <a:off x="3175000" y="106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107438</xdr:rowOff>
    </xdr:from>
    <xdr:ext cx="762000" cy="259045"/>
    <xdr:sp macro="" textlink="">
      <xdr:nvSpPr>
        <xdr:cNvPr id="153" name="テキスト ボックス 152"/>
        <xdr:cNvSpPr txBox="1"/>
      </xdr:nvSpPr>
      <xdr:spPr>
        <a:xfrm>
          <a:off x="2844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4" name="楕円 153"/>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5" name="テキスト ボックス 154"/>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138959</xdr:rowOff>
    </xdr:from>
    <xdr:to>
      <xdr:col>7</xdr:col>
      <xdr:colOff>31750</xdr:colOff>
      <xdr:row>62</xdr:row>
      <xdr:rowOff>69109</xdr:rowOff>
    </xdr:to>
    <xdr:sp macro="" textlink="">
      <xdr:nvSpPr>
        <xdr:cNvPr id="156" name="楕円 155"/>
        <xdr:cNvSpPr/>
      </xdr:nvSpPr>
      <xdr:spPr>
        <a:xfrm>
          <a:off x="1397000" y="1059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79286</xdr:rowOff>
    </xdr:from>
    <xdr:ext cx="762000" cy="259045"/>
    <xdr:sp macro="" textlink="">
      <xdr:nvSpPr>
        <xdr:cNvPr id="157" name="テキスト ボックス 156"/>
        <xdr:cNvSpPr txBox="1"/>
      </xdr:nvSpPr>
      <xdr:spPr>
        <a:xfrm>
          <a:off x="1066800" y="103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[423,607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人当たり人件費・物件費等決算額については、全国平均及び北海道平均より大幅に高い水準にあります。しかしながら、類似団体内では平均的な水準にあります。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要因としては、地方自治体は人口規模に係わらず基礎的な行政サービスを提供することから、一定の経費が必要となるためです。人口が少ない団体では、必然的に</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人当たりの額は大きくなる傾向にあります。</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しかし、類似団体内でも物件費は高い水準であり、更に業務量の増加に伴う業務委託の増加、最低賃金の上昇等を要因として委託料が増加し続けているため、業務の効率化等により物件費の節減に努めます。</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146834</xdr:rowOff>
    </xdr:from>
    <xdr:to>
      <xdr:col>23</xdr:col>
      <xdr:colOff>133350</xdr:colOff>
      <xdr:row>82</xdr:row>
      <xdr:rowOff>171059</xdr:rowOff>
    </xdr:to>
    <xdr:cxnSp macro="">
      <xdr:nvCxnSpPr>
        <xdr:cNvPr id="193" name="直線コネクタ 192"/>
        <xdr:cNvCxnSpPr/>
      </xdr:nvCxnSpPr>
      <xdr:spPr>
        <a:xfrm>
          <a:off x="4114800" y="14205734"/>
          <a:ext cx="838200" cy="2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133448</xdr:rowOff>
    </xdr:from>
    <xdr:to>
      <xdr:col>19</xdr:col>
      <xdr:colOff>133350</xdr:colOff>
      <xdr:row>82</xdr:row>
      <xdr:rowOff>146834</xdr:rowOff>
    </xdr:to>
    <xdr:cxnSp macro="">
      <xdr:nvCxnSpPr>
        <xdr:cNvPr id="196" name="直線コネクタ 195"/>
        <xdr:cNvCxnSpPr/>
      </xdr:nvCxnSpPr>
      <xdr:spPr>
        <a:xfrm>
          <a:off x="3225800" y="14192348"/>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129315</xdr:rowOff>
    </xdr:from>
    <xdr:to>
      <xdr:col>15</xdr:col>
      <xdr:colOff>82550</xdr:colOff>
      <xdr:row>82</xdr:row>
      <xdr:rowOff>133448</xdr:rowOff>
    </xdr:to>
    <xdr:cxnSp macro="">
      <xdr:nvCxnSpPr>
        <xdr:cNvPr id="199" name="直線コネクタ 198"/>
        <xdr:cNvCxnSpPr/>
      </xdr:nvCxnSpPr>
      <xdr:spPr>
        <a:xfrm>
          <a:off x="2336800" y="14188215"/>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106263</xdr:rowOff>
    </xdr:from>
    <xdr:to>
      <xdr:col>11</xdr:col>
      <xdr:colOff>31750</xdr:colOff>
      <xdr:row>82</xdr:row>
      <xdr:rowOff>129315</xdr:rowOff>
    </xdr:to>
    <xdr:cxnSp macro="">
      <xdr:nvCxnSpPr>
        <xdr:cNvPr id="202" name="直線コネクタ 201"/>
        <xdr:cNvCxnSpPr/>
      </xdr:nvCxnSpPr>
      <xdr:spPr>
        <a:xfrm>
          <a:off x="1447800" y="14165163"/>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120259</xdr:rowOff>
    </xdr:from>
    <xdr:to>
      <xdr:col>23</xdr:col>
      <xdr:colOff>184150</xdr:colOff>
      <xdr:row>83</xdr:row>
      <xdr:rowOff>50409</xdr:rowOff>
    </xdr:to>
    <xdr:sp macro="" textlink="">
      <xdr:nvSpPr>
        <xdr:cNvPr id="212" name="楕円 211"/>
        <xdr:cNvSpPr/>
      </xdr:nvSpPr>
      <xdr:spPr>
        <a:xfrm>
          <a:off x="4902200" y="141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92336</xdr:rowOff>
    </xdr:from>
    <xdr:ext cx="762000" cy="259045"/>
    <xdr:sp macro="" textlink="">
      <xdr:nvSpPr>
        <xdr:cNvPr id="213" name="人件費・物件費等の状況該当値テキスト"/>
        <xdr:cNvSpPr txBox="1"/>
      </xdr:nvSpPr>
      <xdr:spPr>
        <a:xfrm>
          <a:off x="5041900" y="1415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96034</xdr:rowOff>
    </xdr:from>
    <xdr:to>
      <xdr:col>19</xdr:col>
      <xdr:colOff>184150</xdr:colOff>
      <xdr:row>83</xdr:row>
      <xdr:rowOff>26184</xdr:rowOff>
    </xdr:to>
    <xdr:sp macro="" textlink="">
      <xdr:nvSpPr>
        <xdr:cNvPr id="214" name="楕円 213"/>
        <xdr:cNvSpPr/>
      </xdr:nvSpPr>
      <xdr:spPr>
        <a:xfrm>
          <a:off x="4064000" y="1415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36361</xdr:rowOff>
    </xdr:from>
    <xdr:ext cx="736600" cy="259045"/>
    <xdr:sp macro="" textlink="">
      <xdr:nvSpPr>
        <xdr:cNvPr id="215" name="テキスト ボックス 214"/>
        <xdr:cNvSpPr txBox="1"/>
      </xdr:nvSpPr>
      <xdr:spPr>
        <a:xfrm>
          <a:off x="3733800" y="1392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82648</xdr:rowOff>
    </xdr:from>
    <xdr:to>
      <xdr:col>15</xdr:col>
      <xdr:colOff>133350</xdr:colOff>
      <xdr:row>83</xdr:row>
      <xdr:rowOff>12798</xdr:rowOff>
    </xdr:to>
    <xdr:sp macro="" textlink="">
      <xdr:nvSpPr>
        <xdr:cNvPr id="216" name="楕円 215"/>
        <xdr:cNvSpPr/>
      </xdr:nvSpPr>
      <xdr:spPr>
        <a:xfrm>
          <a:off x="3175000" y="1414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22975</xdr:rowOff>
    </xdr:from>
    <xdr:ext cx="762000" cy="259045"/>
    <xdr:sp macro="" textlink="">
      <xdr:nvSpPr>
        <xdr:cNvPr id="217" name="テキスト ボックス 216"/>
        <xdr:cNvSpPr txBox="1"/>
      </xdr:nvSpPr>
      <xdr:spPr>
        <a:xfrm>
          <a:off x="2844800" y="139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78515</xdr:rowOff>
    </xdr:from>
    <xdr:to>
      <xdr:col>11</xdr:col>
      <xdr:colOff>82550</xdr:colOff>
      <xdr:row>83</xdr:row>
      <xdr:rowOff>8665</xdr:rowOff>
    </xdr:to>
    <xdr:sp macro="" textlink="">
      <xdr:nvSpPr>
        <xdr:cNvPr id="218" name="楕円 217"/>
        <xdr:cNvSpPr/>
      </xdr:nvSpPr>
      <xdr:spPr>
        <a:xfrm>
          <a:off x="2286000" y="1413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164892</xdr:rowOff>
    </xdr:from>
    <xdr:ext cx="762000" cy="259045"/>
    <xdr:sp macro="" textlink="">
      <xdr:nvSpPr>
        <xdr:cNvPr id="219" name="テキスト ボックス 218"/>
        <xdr:cNvSpPr txBox="1"/>
      </xdr:nvSpPr>
      <xdr:spPr>
        <a:xfrm>
          <a:off x="1955800" y="1422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55463</xdr:rowOff>
    </xdr:from>
    <xdr:to>
      <xdr:col>7</xdr:col>
      <xdr:colOff>31750</xdr:colOff>
      <xdr:row>82</xdr:row>
      <xdr:rowOff>157063</xdr:rowOff>
    </xdr:to>
    <xdr:sp macro="" textlink="">
      <xdr:nvSpPr>
        <xdr:cNvPr id="220" name="楕円 219"/>
        <xdr:cNvSpPr/>
      </xdr:nvSpPr>
      <xdr:spPr>
        <a:xfrm>
          <a:off x="1397000" y="1411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167240</xdr:rowOff>
    </xdr:from>
    <xdr:ext cx="762000" cy="259045"/>
    <xdr:sp macro="" textlink="">
      <xdr:nvSpPr>
        <xdr:cNvPr id="221" name="テキスト ボックス 220"/>
        <xdr:cNvSpPr txBox="1"/>
      </xdr:nvSpPr>
      <xdr:spPr>
        <a:xfrm>
          <a:off x="1066800" y="1388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ラスパイレス指数については、国（</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）と全国市平均と比較して低いものの、全国町村平均、類似団体平均よりは若干高くなっています。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年度により指数は前後しますが、引き続き適正な給与水準の管理に努めます。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167957</xdr:rowOff>
    </xdr:from>
    <xdr:to>
      <xdr:col>81</xdr:col>
      <xdr:colOff>44450</xdr:colOff>
      <xdr:row>87</xdr:row>
      <xdr:rowOff>93027</xdr:rowOff>
    </xdr:to>
    <xdr:cxnSp macro="">
      <xdr:nvCxnSpPr>
        <xdr:cNvPr id="251" name="直線コネクタ 250"/>
        <xdr:cNvCxnSpPr/>
      </xdr:nvCxnSpPr>
      <xdr:spPr>
        <a:xfrm>
          <a:off x="16179800" y="1491265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105093</xdr:rowOff>
    </xdr:to>
    <xdr:cxnSp macro="">
      <xdr:nvCxnSpPr>
        <xdr:cNvPr id="254" name="直線コネクタ 253"/>
        <xdr:cNvCxnSpPr/>
      </xdr:nvCxnSpPr>
      <xdr:spPr>
        <a:xfrm flipV="1">
          <a:off x="15290800" y="14912657"/>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105093</xdr:rowOff>
    </xdr:from>
    <xdr:to>
      <xdr:col>72</xdr:col>
      <xdr:colOff>203200</xdr:colOff>
      <xdr:row>87</xdr:row>
      <xdr:rowOff>147320</xdr:rowOff>
    </xdr:to>
    <xdr:cxnSp macro="">
      <xdr:nvCxnSpPr>
        <xdr:cNvPr id="257" name="直線コネクタ 256"/>
        <xdr:cNvCxnSpPr/>
      </xdr:nvCxnSpPr>
      <xdr:spPr>
        <a:xfrm flipV="1">
          <a:off x="14401800" y="150212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59" name="テキスト ボックス 258"/>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147320</xdr:rowOff>
    </xdr:to>
    <xdr:cxnSp macro="">
      <xdr:nvCxnSpPr>
        <xdr:cNvPr id="260" name="直線コネクタ 259"/>
        <xdr:cNvCxnSpPr/>
      </xdr:nvCxnSpPr>
      <xdr:spPr>
        <a:xfrm>
          <a:off x="13512800" y="15027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75582</xdr:rowOff>
    </xdr:from>
    <xdr:ext cx="762000" cy="259045"/>
    <xdr:sp macro="" textlink="">
      <xdr:nvSpPr>
        <xdr:cNvPr id="262" name="テキスト ボックス 261"/>
        <xdr:cNvSpPr txBox="1"/>
      </xdr:nvSpPr>
      <xdr:spPr>
        <a:xfrm>
          <a:off x="14020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0" name="楕円 269"/>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1"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117157</xdr:rowOff>
    </xdr:from>
    <xdr:to>
      <xdr:col>77</xdr:col>
      <xdr:colOff>95250</xdr:colOff>
      <xdr:row>87</xdr:row>
      <xdr:rowOff>47307</xdr:rowOff>
    </xdr:to>
    <xdr:sp macro="" textlink="">
      <xdr:nvSpPr>
        <xdr:cNvPr id="272" name="楕円 271"/>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57484</xdr:rowOff>
    </xdr:from>
    <xdr:ext cx="736600" cy="259045"/>
    <xdr:sp macro="" textlink="">
      <xdr:nvSpPr>
        <xdr:cNvPr id="273" name="テキスト ボックス 272"/>
        <xdr:cNvSpPr txBox="1"/>
      </xdr:nvSpPr>
      <xdr:spPr>
        <a:xfrm>
          <a:off x="15798800" y="1463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54293</xdr:rowOff>
    </xdr:from>
    <xdr:to>
      <xdr:col>73</xdr:col>
      <xdr:colOff>44450</xdr:colOff>
      <xdr:row>87</xdr:row>
      <xdr:rowOff>155893</xdr:rowOff>
    </xdr:to>
    <xdr:sp macro="" textlink="">
      <xdr:nvSpPr>
        <xdr:cNvPr id="274" name="楕円 273"/>
        <xdr:cNvSpPr/>
      </xdr:nvSpPr>
      <xdr:spPr>
        <a:xfrm>
          <a:off x="152400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140670</xdr:rowOff>
    </xdr:from>
    <xdr:ext cx="762000" cy="259045"/>
    <xdr:sp macro="" textlink="">
      <xdr:nvSpPr>
        <xdr:cNvPr id="275" name="テキスト ボックス 274"/>
        <xdr:cNvSpPr txBox="1"/>
      </xdr:nvSpPr>
      <xdr:spPr>
        <a:xfrm>
          <a:off x="14909800" y="1505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96520</xdr:rowOff>
    </xdr:from>
    <xdr:to>
      <xdr:col>68</xdr:col>
      <xdr:colOff>203200</xdr:colOff>
      <xdr:row>88</xdr:row>
      <xdr:rowOff>26670</xdr:rowOff>
    </xdr:to>
    <xdr:sp macro="" textlink="">
      <xdr:nvSpPr>
        <xdr:cNvPr id="276" name="楕円 275"/>
        <xdr:cNvSpPr/>
      </xdr:nvSpPr>
      <xdr:spPr>
        <a:xfrm>
          <a:off x="14351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77" name="テキスト ボックス 276"/>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78" name="楕円 277"/>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79" name="テキスト ボックス 278"/>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人口千人当たり職員数については、全国平均及び北海道平均より大幅に高い水準にあります。しかしながら、類似団体と比較すると少ない職員数となっています。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要因としては、地方自治体は人口規模に係わらず基礎的な行政サービスを提供することから、一定の職員数が必要となるためです。人口が少ない団体では、必然的に千人当たりの職員数は多くなる傾向にあり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類似団体内ではやや少ない職員数となっていますが、定員適正化計画に基づき、適正な職員数の管理に努めます。</a:t>
          </a: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73787</xdr:rowOff>
    </xdr:from>
    <xdr:to>
      <xdr:col>81</xdr:col>
      <xdr:colOff>44450</xdr:colOff>
      <xdr:row>59</xdr:row>
      <xdr:rowOff>106535</xdr:rowOff>
    </xdr:to>
    <xdr:cxnSp macro="">
      <xdr:nvCxnSpPr>
        <xdr:cNvPr id="316" name="直線コネクタ 315"/>
        <xdr:cNvCxnSpPr/>
      </xdr:nvCxnSpPr>
      <xdr:spPr>
        <a:xfrm>
          <a:off x="16179800" y="10189337"/>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147083</xdr:rowOff>
    </xdr:from>
    <xdr:ext cx="762000" cy="259045"/>
    <xdr:sp macro="" textlink="">
      <xdr:nvSpPr>
        <xdr:cNvPr id="317" name="定員管理の状況平均値テキスト"/>
        <xdr:cNvSpPr txBox="1"/>
      </xdr:nvSpPr>
      <xdr:spPr>
        <a:xfrm>
          <a:off x="17106900" y="10262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62412</xdr:rowOff>
    </xdr:from>
    <xdr:to>
      <xdr:col>77</xdr:col>
      <xdr:colOff>44450</xdr:colOff>
      <xdr:row>59</xdr:row>
      <xdr:rowOff>73787</xdr:rowOff>
    </xdr:to>
    <xdr:cxnSp macro="">
      <xdr:nvCxnSpPr>
        <xdr:cNvPr id="319" name="直線コネクタ 318"/>
        <xdr:cNvCxnSpPr/>
      </xdr:nvCxnSpPr>
      <xdr:spPr>
        <a:xfrm>
          <a:off x="15290800" y="10177962"/>
          <a:ext cx="889000" cy="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89243</xdr:rowOff>
    </xdr:from>
    <xdr:ext cx="736600" cy="259045"/>
    <xdr:sp macro="" textlink="">
      <xdr:nvSpPr>
        <xdr:cNvPr id="321" name="テキスト ボックス 320"/>
        <xdr:cNvSpPr txBox="1"/>
      </xdr:nvSpPr>
      <xdr:spPr>
        <a:xfrm>
          <a:off x="15798800" y="1037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62412</xdr:rowOff>
    </xdr:from>
    <xdr:to>
      <xdr:col>72</xdr:col>
      <xdr:colOff>203200</xdr:colOff>
      <xdr:row>59</xdr:row>
      <xdr:rowOff>78613</xdr:rowOff>
    </xdr:to>
    <xdr:cxnSp macro="">
      <xdr:nvCxnSpPr>
        <xdr:cNvPr id="322" name="直線コネクタ 321"/>
        <xdr:cNvCxnSpPr/>
      </xdr:nvCxnSpPr>
      <xdr:spPr>
        <a:xfrm flipV="1">
          <a:off x="14401800" y="10177962"/>
          <a:ext cx="889000" cy="1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86830</xdr:rowOff>
    </xdr:from>
    <xdr:ext cx="762000" cy="259045"/>
    <xdr:sp macro="" textlink="">
      <xdr:nvSpPr>
        <xdr:cNvPr id="324" name="テキスト ボックス 323"/>
        <xdr:cNvSpPr txBox="1"/>
      </xdr:nvSpPr>
      <xdr:spPr>
        <a:xfrm>
          <a:off x="14909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38970</xdr:rowOff>
    </xdr:from>
    <xdr:to>
      <xdr:col>68</xdr:col>
      <xdr:colOff>152400</xdr:colOff>
      <xdr:row>59</xdr:row>
      <xdr:rowOff>78613</xdr:rowOff>
    </xdr:to>
    <xdr:cxnSp macro="">
      <xdr:nvCxnSpPr>
        <xdr:cNvPr id="325" name="直線コネクタ 324"/>
        <xdr:cNvCxnSpPr/>
      </xdr:nvCxnSpPr>
      <xdr:spPr>
        <a:xfrm>
          <a:off x="13512800" y="10154520"/>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68216</xdr:rowOff>
    </xdr:from>
    <xdr:ext cx="762000" cy="259045"/>
    <xdr:sp macro="" textlink="">
      <xdr:nvSpPr>
        <xdr:cNvPr id="327" name="テキスト ボックス 326"/>
        <xdr:cNvSpPr txBox="1"/>
      </xdr:nvSpPr>
      <xdr:spPr>
        <a:xfrm>
          <a:off x="14020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64424</xdr:rowOff>
    </xdr:from>
    <xdr:ext cx="762000" cy="259045"/>
    <xdr:sp macro="" textlink="">
      <xdr:nvSpPr>
        <xdr:cNvPr id="329" name="テキスト ボックス 328"/>
        <xdr:cNvSpPr txBox="1"/>
      </xdr:nvSpPr>
      <xdr:spPr>
        <a:xfrm>
          <a:off x="131318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55735</xdr:rowOff>
    </xdr:from>
    <xdr:to>
      <xdr:col>81</xdr:col>
      <xdr:colOff>95250</xdr:colOff>
      <xdr:row>59</xdr:row>
      <xdr:rowOff>157335</xdr:rowOff>
    </xdr:to>
    <xdr:sp macro="" textlink="">
      <xdr:nvSpPr>
        <xdr:cNvPr id="335" name="楕円 334"/>
        <xdr:cNvSpPr/>
      </xdr:nvSpPr>
      <xdr:spPr>
        <a:xfrm>
          <a:off x="16967200" y="101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72262</xdr:rowOff>
    </xdr:from>
    <xdr:ext cx="762000" cy="259045"/>
    <xdr:sp macro="" textlink="">
      <xdr:nvSpPr>
        <xdr:cNvPr id="336" name="定員管理の状況該当値テキスト"/>
        <xdr:cNvSpPr txBox="1"/>
      </xdr:nvSpPr>
      <xdr:spPr>
        <a:xfrm>
          <a:off x="17106900" y="1001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22987</xdr:rowOff>
    </xdr:from>
    <xdr:to>
      <xdr:col>77</xdr:col>
      <xdr:colOff>95250</xdr:colOff>
      <xdr:row>59</xdr:row>
      <xdr:rowOff>124587</xdr:rowOff>
    </xdr:to>
    <xdr:sp macro="" textlink="">
      <xdr:nvSpPr>
        <xdr:cNvPr id="337" name="楕円 336"/>
        <xdr:cNvSpPr/>
      </xdr:nvSpPr>
      <xdr:spPr>
        <a:xfrm>
          <a:off x="16129000" y="101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134764</xdr:rowOff>
    </xdr:from>
    <xdr:ext cx="736600" cy="259045"/>
    <xdr:sp macro="" textlink="">
      <xdr:nvSpPr>
        <xdr:cNvPr id="338" name="テキスト ボックス 337"/>
        <xdr:cNvSpPr txBox="1"/>
      </xdr:nvSpPr>
      <xdr:spPr>
        <a:xfrm>
          <a:off x="15798800" y="990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11612</xdr:rowOff>
    </xdr:from>
    <xdr:to>
      <xdr:col>73</xdr:col>
      <xdr:colOff>44450</xdr:colOff>
      <xdr:row>59</xdr:row>
      <xdr:rowOff>113212</xdr:rowOff>
    </xdr:to>
    <xdr:sp macro="" textlink="">
      <xdr:nvSpPr>
        <xdr:cNvPr id="339" name="楕円 338"/>
        <xdr:cNvSpPr/>
      </xdr:nvSpPr>
      <xdr:spPr>
        <a:xfrm>
          <a:off x="15240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123389</xdr:rowOff>
    </xdr:from>
    <xdr:ext cx="762000" cy="259045"/>
    <xdr:sp macro="" textlink="">
      <xdr:nvSpPr>
        <xdr:cNvPr id="340" name="テキスト ボックス 339"/>
        <xdr:cNvSpPr txBox="1"/>
      </xdr:nvSpPr>
      <xdr:spPr>
        <a:xfrm>
          <a:off x="14909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27813</xdr:rowOff>
    </xdr:from>
    <xdr:to>
      <xdr:col>68</xdr:col>
      <xdr:colOff>203200</xdr:colOff>
      <xdr:row>59</xdr:row>
      <xdr:rowOff>129413</xdr:rowOff>
    </xdr:to>
    <xdr:sp macro="" textlink="">
      <xdr:nvSpPr>
        <xdr:cNvPr id="341" name="楕円 340"/>
        <xdr:cNvSpPr/>
      </xdr:nvSpPr>
      <xdr:spPr>
        <a:xfrm>
          <a:off x="14351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139590</xdr:rowOff>
    </xdr:from>
    <xdr:ext cx="762000" cy="259045"/>
    <xdr:sp macro="" textlink="">
      <xdr:nvSpPr>
        <xdr:cNvPr id="342" name="テキスト ボックス 341"/>
        <xdr:cNvSpPr txBox="1"/>
      </xdr:nvSpPr>
      <xdr:spPr>
        <a:xfrm>
          <a:off x="14020800" y="991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159620</xdr:rowOff>
    </xdr:from>
    <xdr:to>
      <xdr:col>64</xdr:col>
      <xdr:colOff>152400</xdr:colOff>
      <xdr:row>59</xdr:row>
      <xdr:rowOff>89770</xdr:rowOff>
    </xdr:to>
    <xdr:sp macro="" textlink="">
      <xdr:nvSpPr>
        <xdr:cNvPr id="343" name="楕円 342"/>
        <xdr:cNvSpPr/>
      </xdr:nvSpPr>
      <xdr:spPr>
        <a:xfrm>
          <a:off x="13462000" y="101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99947</xdr:rowOff>
    </xdr:from>
    <xdr:ext cx="762000" cy="259045"/>
    <xdr:sp macro="" textlink="">
      <xdr:nvSpPr>
        <xdr:cNvPr id="344" name="テキスト ボックス 343"/>
        <xdr:cNvSpPr txBox="1"/>
      </xdr:nvSpPr>
      <xdr:spPr>
        <a:xfrm>
          <a:off x="13131800" y="987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実質公債費比率については、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5.5%</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と前年から増加しましたが、全国平均、北海道平均及び類似団体平均よりも低い数値となっています。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要因としては、近年の借入にあたっては交付税措置または充当財源のあるものを基本として計画的な借入をしてきたことがあげられます。また、平成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年度には村民プール建設事業分の繰上償還を行い、公債費の抑制を図りました。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今後、役場庁舎建設事業や消防庁舎改修事業など大型事業に係る借入</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も予定していることから、引き続き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計画的な借入を行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うほか、繰上償還についても検討し、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適正な水準維持に努めます。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151130</xdr:rowOff>
    </xdr:to>
    <xdr:cxnSp macro="">
      <xdr:nvCxnSpPr>
        <xdr:cNvPr id="375" name="直線コネクタ 374"/>
        <xdr:cNvCxnSpPr/>
      </xdr:nvCxnSpPr>
      <xdr:spPr>
        <a:xfrm>
          <a:off x="16179800" y="699465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122174</xdr:rowOff>
    </xdr:from>
    <xdr:to>
      <xdr:col>77</xdr:col>
      <xdr:colOff>44450</xdr:colOff>
      <xdr:row>40</xdr:row>
      <xdr:rowOff>136652</xdr:rowOff>
    </xdr:to>
    <xdr:cxnSp macro="">
      <xdr:nvCxnSpPr>
        <xdr:cNvPr id="378" name="直線コネクタ 377"/>
        <xdr:cNvCxnSpPr/>
      </xdr:nvCxnSpPr>
      <xdr:spPr>
        <a:xfrm>
          <a:off x="15290800" y="698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122174</xdr:rowOff>
    </xdr:from>
    <xdr:to>
      <xdr:col>72</xdr:col>
      <xdr:colOff>203200</xdr:colOff>
      <xdr:row>40</xdr:row>
      <xdr:rowOff>127000</xdr:rowOff>
    </xdr:to>
    <xdr:cxnSp macro="">
      <xdr:nvCxnSpPr>
        <xdr:cNvPr id="381" name="直線コネクタ 380"/>
        <xdr:cNvCxnSpPr/>
      </xdr:nvCxnSpPr>
      <xdr:spPr>
        <a:xfrm flipV="1">
          <a:off x="14401800" y="6980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40</xdr:row>
      <xdr:rowOff>131826</xdr:rowOff>
    </xdr:to>
    <xdr:cxnSp macro="">
      <xdr:nvCxnSpPr>
        <xdr:cNvPr id="384" name="直線コネクタ 383"/>
        <xdr:cNvCxnSpPr/>
      </xdr:nvCxnSpPr>
      <xdr:spPr>
        <a:xfrm flipV="1">
          <a:off x="13512800" y="698500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4" name="楕円 393"/>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5"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6" name="楕円 395"/>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7" name="テキスト ボックス 396"/>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71374</xdr:rowOff>
    </xdr:from>
    <xdr:to>
      <xdr:col>73</xdr:col>
      <xdr:colOff>44450</xdr:colOff>
      <xdr:row>41</xdr:row>
      <xdr:rowOff>1524</xdr:rowOff>
    </xdr:to>
    <xdr:sp macro="" textlink="">
      <xdr:nvSpPr>
        <xdr:cNvPr id="398" name="楕円 397"/>
        <xdr:cNvSpPr/>
      </xdr:nvSpPr>
      <xdr:spPr>
        <a:xfrm>
          <a:off x="15240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11701</xdr:rowOff>
    </xdr:from>
    <xdr:ext cx="762000" cy="259045"/>
    <xdr:sp macro="" textlink="">
      <xdr:nvSpPr>
        <xdr:cNvPr id="399" name="テキスト ボックス 398"/>
        <xdr:cNvSpPr txBox="1"/>
      </xdr:nvSpPr>
      <xdr:spPr>
        <a:xfrm>
          <a:off x="14909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0" name="楕円 39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1" name="テキスト ボックス 40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81026</xdr:rowOff>
    </xdr:from>
    <xdr:to>
      <xdr:col>64</xdr:col>
      <xdr:colOff>152400</xdr:colOff>
      <xdr:row>41</xdr:row>
      <xdr:rowOff>11176</xdr:rowOff>
    </xdr:to>
    <xdr:sp macro="" textlink="">
      <xdr:nvSpPr>
        <xdr:cNvPr id="402" name="楕円 401"/>
        <xdr:cNvSpPr/>
      </xdr:nvSpPr>
      <xdr:spPr>
        <a:xfrm>
          <a:off x="134620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21353</xdr:rowOff>
    </xdr:from>
    <xdr:ext cx="762000" cy="259045"/>
    <xdr:sp macro="" textlink="">
      <xdr:nvSpPr>
        <xdr:cNvPr id="403" name="テキスト ボックス 402"/>
        <xdr:cNvSpPr txBox="1"/>
      </xdr:nvSpPr>
      <xdr:spPr>
        <a:xfrm>
          <a:off x="13131800" y="670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将来負担比率については、将来負担額よりも充当可能な財源（基金、普通交付税基準財政需要額算入見込み額等）が上回っていることから算出されていません。</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現時点では健全な財政状況にあるといえますが、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経常収支比率の人件費分は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21.4%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で、全国平均及び北海道平均、類似団体平均と比較して低い水準となっています。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要因としては、定員適正化計画に基づき、退職者の不補充・新規採用者の抑制に努めてきた期間が長かったこと、また、これに伴い職員の年齢構成が変化した（若年層の職員が増えた）ことがあげられます。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今後も定員管理を行うことで、適正な維持水準に努めます。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76708</xdr:rowOff>
    </xdr:to>
    <xdr:cxnSp macro="">
      <xdr:nvCxnSpPr>
        <xdr:cNvPr id="64" name="直線コネクタ 63"/>
        <xdr:cNvCxnSpPr/>
      </xdr:nvCxnSpPr>
      <xdr:spPr>
        <a:xfrm>
          <a:off x="3987800" y="61711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35</xdr:row>
      <xdr:rowOff>170434</xdr:rowOff>
    </xdr:to>
    <xdr:cxnSp macro="">
      <xdr:nvCxnSpPr>
        <xdr:cNvPr id="67" name="直線コネクタ 66"/>
        <xdr:cNvCxnSpPr/>
      </xdr:nvCxnSpPr>
      <xdr:spPr>
        <a:xfrm>
          <a:off x="3098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110998</xdr:rowOff>
    </xdr:from>
    <xdr:to>
      <xdr:col>15</xdr:col>
      <xdr:colOff>98425</xdr:colOff>
      <xdr:row>35</xdr:row>
      <xdr:rowOff>138430</xdr:rowOff>
    </xdr:to>
    <xdr:cxnSp macro="">
      <xdr:nvCxnSpPr>
        <xdr:cNvPr id="70" name="直線コネクタ 69"/>
        <xdr:cNvCxnSpPr/>
      </xdr:nvCxnSpPr>
      <xdr:spPr>
        <a:xfrm>
          <a:off x="2209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110998</xdr:rowOff>
    </xdr:from>
    <xdr:to>
      <xdr:col>11</xdr:col>
      <xdr:colOff>9525</xdr:colOff>
      <xdr:row>35</xdr:row>
      <xdr:rowOff>147574</xdr:rowOff>
    </xdr:to>
    <xdr:cxnSp macro="">
      <xdr:nvCxnSpPr>
        <xdr:cNvPr id="73" name="直線コネクタ 72"/>
        <xdr:cNvCxnSpPr/>
      </xdr:nvCxnSpPr>
      <xdr:spPr>
        <a:xfrm flipV="1">
          <a:off x="1320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60198</xdr:rowOff>
    </xdr:from>
    <xdr:to>
      <xdr:col>11</xdr:col>
      <xdr:colOff>60325</xdr:colOff>
      <xdr:row>35</xdr:row>
      <xdr:rowOff>161798</xdr:rowOff>
    </xdr:to>
    <xdr:sp macro="" textlink="">
      <xdr:nvSpPr>
        <xdr:cNvPr id="89" name="楕円 88"/>
        <xdr:cNvSpPr/>
      </xdr:nvSpPr>
      <xdr:spPr>
        <a:xfrm>
          <a:off x="2159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525</xdr:rowOff>
    </xdr:from>
    <xdr:ext cx="762000" cy="259045"/>
    <xdr:sp macro="" textlink="">
      <xdr:nvSpPr>
        <xdr:cNvPr id="90" name="テキスト ボックス 89"/>
        <xdr:cNvSpPr txBox="1"/>
      </xdr:nvSpPr>
      <xdr:spPr>
        <a:xfrm>
          <a:off x="1828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経常収支比率の物件費分は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23.9%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で、全国平均及び北海道平均、類似団体平均と比較して高い水準となっています。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要因としては、業務量増加に伴う業務委託の増加や最低賃金上昇に伴う委託料の増加等があげられますが、業務の見直しや経費削減により物件費の縮減に努めます。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37846</xdr:rowOff>
    </xdr:from>
    <xdr:to>
      <xdr:col>82</xdr:col>
      <xdr:colOff>107950</xdr:colOff>
      <xdr:row>19</xdr:row>
      <xdr:rowOff>133858</xdr:rowOff>
    </xdr:to>
    <xdr:cxnSp macro="">
      <xdr:nvCxnSpPr>
        <xdr:cNvPr id="122" name="直線コネクタ 121"/>
        <xdr:cNvCxnSpPr/>
      </xdr:nvCxnSpPr>
      <xdr:spPr>
        <a:xfrm>
          <a:off x="15671800" y="32953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117856</xdr:rowOff>
    </xdr:from>
    <xdr:to>
      <xdr:col>78</xdr:col>
      <xdr:colOff>69850</xdr:colOff>
      <xdr:row>19</xdr:row>
      <xdr:rowOff>37846</xdr:rowOff>
    </xdr:to>
    <xdr:cxnSp macro="">
      <xdr:nvCxnSpPr>
        <xdr:cNvPr id="125" name="直線コネクタ 124"/>
        <xdr:cNvCxnSpPr/>
      </xdr:nvCxnSpPr>
      <xdr:spPr>
        <a:xfrm>
          <a:off x="14782800" y="3203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117856</xdr:rowOff>
    </xdr:from>
    <xdr:to>
      <xdr:col>73</xdr:col>
      <xdr:colOff>180975</xdr:colOff>
      <xdr:row>18</xdr:row>
      <xdr:rowOff>131572</xdr:rowOff>
    </xdr:to>
    <xdr:cxnSp macro="">
      <xdr:nvCxnSpPr>
        <xdr:cNvPr id="128" name="直線コネクタ 127"/>
        <xdr:cNvCxnSpPr/>
      </xdr:nvCxnSpPr>
      <xdr:spPr>
        <a:xfrm flipV="1">
          <a:off x="13893800" y="3203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81280</xdr:rowOff>
    </xdr:from>
    <xdr:to>
      <xdr:col>69</xdr:col>
      <xdr:colOff>92075</xdr:colOff>
      <xdr:row>18</xdr:row>
      <xdr:rowOff>131572</xdr:rowOff>
    </xdr:to>
    <xdr:cxnSp macro="">
      <xdr:nvCxnSpPr>
        <xdr:cNvPr id="131" name="直線コネクタ 130"/>
        <xdr:cNvCxnSpPr/>
      </xdr:nvCxnSpPr>
      <xdr:spPr>
        <a:xfrm>
          <a:off x="13004800" y="3167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83058</xdr:rowOff>
    </xdr:from>
    <xdr:to>
      <xdr:col>82</xdr:col>
      <xdr:colOff>158750</xdr:colOff>
      <xdr:row>20</xdr:row>
      <xdr:rowOff>13208</xdr:rowOff>
    </xdr:to>
    <xdr:sp macro="" textlink="">
      <xdr:nvSpPr>
        <xdr:cNvPr id="141" name="楕円 140"/>
        <xdr:cNvSpPr/>
      </xdr:nvSpPr>
      <xdr:spPr>
        <a:xfrm>
          <a:off x="164592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163085</xdr:rowOff>
    </xdr:from>
    <xdr:ext cx="762000" cy="259045"/>
    <xdr:sp macro="" textlink="">
      <xdr:nvSpPr>
        <xdr:cNvPr id="142" name="物件費該当値テキスト"/>
        <xdr:cNvSpPr txBox="1"/>
      </xdr:nvSpPr>
      <xdr:spPr>
        <a:xfrm>
          <a:off x="165989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158496</xdr:rowOff>
    </xdr:from>
    <xdr:to>
      <xdr:col>78</xdr:col>
      <xdr:colOff>120650</xdr:colOff>
      <xdr:row>19</xdr:row>
      <xdr:rowOff>88646</xdr:rowOff>
    </xdr:to>
    <xdr:sp macro="" textlink="">
      <xdr:nvSpPr>
        <xdr:cNvPr id="143" name="楕円 142"/>
        <xdr:cNvSpPr/>
      </xdr:nvSpPr>
      <xdr:spPr>
        <a:xfrm>
          <a:off x="15621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73423</xdr:rowOff>
    </xdr:from>
    <xdr:ext cx="736600" cy="259045"/>
    <xdr:sp macro="" textlink="">
      <xdr:nvSpPr>
        <xdr:cNvPr id="144" name="テキスト ボックス 143"/>
        <xdr:cNvSpPr txBox="1"/>
      </xdr:nvSpPr>
      <xdr:spPr>
        <a:xfrm>
          <a:off x="15290800" y="333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67056</xdr:rowOff>
    </xdr:from>
    <xdr:to>
      <xdr:col>74</xdr:col>
      <xdr:colOff>31750</xdr:colOff>
      <xdr:row>18</xdr:row>
      <xdr:rowOff>168656</xdr:rowOff>
    </xdr:to>
    <xdr:sp macro="" textlink="">
      <xdr:nvSpPr>
        <xdr:cNvPr id="145" name="楕円 144"/>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153433</xdr:rowOff>
    </xdr:from>
    <xdr:ext cx="762000" cy="259045"/>
    <xdr:sp macro="" textlink="">
      <xdr:nvSpPr>
        <xdr:cNvPr id="146" name="テキスト ボックス 145"/>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47" name="楕円 146"/>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48" name="テキスト ボックス 147"/>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49" name="楕円 148"/>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0" name="テキスト ボックス 149"/>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経常収支比率の扶助費分は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で、全国平均及び北海道平均と比較すると大幅に低い水準となっています。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今後、高齢者支援施策や子育て支援施策の更なる進展、高齢化率の上昇等により扶助費の増加が予想されますが、適正な水準維持に努めます。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165100</xdr:rowOff>
    </xdr:to>
    <xdr:cxnSp macro="">
      <xdr:nvCxnSpPr>
        <xdr:cNvPr id="182" name="直線コネクタ 181"/>
        <xdr:cNvCxnSpPr/>
      </xdr:nvCxnSpPr>
      <xdr:spPr>
        <a:xfrm>
          <a:off x="3987800" y="9372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114300</xdr:rowOff>
    </xdr:to>
    <xdr:cxnSp macro="">
      <xdr:nvCxnSpPr>
        <xdr:cNvPr id="185" name="直線コネクタ 184"/>
        <xdr:cNvCxnSpPr/>
      </xdr:nvCxnSpPr>
      <xdr:spPr>
        <a:xfrm>
          <a:off x="3098800" y="934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88" name="直線コネクタ 187"/>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38100</xdr:rowOff>
    </xdr:from>
    <xdr:to>
      <xdr:col>11</xdr:col>
      <xdr:colOff>9525</xdr:colOff>
      <xdr:row>54</xdr:row>
      <xdr:rowOff>50800</xdr:rowOff>
    </xdr:to>
    <xdr:cxnSp macro="">
      <xdr:nvCxnSpPr>
        <xdr:cNvPr id="191" name="直線コネクタ 190"/>
        <xdr:cNvCxnSpPr/>
      </xdr:nvCxnSpPr>
      <xdr:spPr>
        <a:xfrm>
          <a:off x="1320800" y="9296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1" name="楕円 20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5" name="楕円 204"/>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6" name="テキスト ボックス 205"/>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158750</xdr:rowOff>
    </xdr:from>
    <xdr:to>
      <xdr:col>6</xdr:col>
      <xdr:colOff>171450</xdr:colOff>
      <xdr:row>54</xdr:row>
      <xdr:rowOff>88900</xdr:rowOff>
    </xdr:to>
    <xdr:sp macro="" textlink="">
      <xdr:nvSpPr>
        <xdr:cNvPr id="209" name="楕円 208"/>
        <xdr:cNvSpPr/>
      </xdr:nvSpPr>
      <xdr:spPr>
        <a:xfrm>
          <a:off x="1270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99077</xdr:rowOff>
    </xdr:from>
    <xdr:ext cx="762000" cy="259045"/>
    <xdr:sp macro="" textlink="">
      <xdr:nvSpPr>
        <xdr:cNvPr id="210" name="テキスト ボックス 209"/>
        <xdr:cNvSpPr txBox="1"/>
      </xdr:nvSpPr>
      <xdr:spPr>
        <a:xfrm>
          <a:off x="939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経常収支比率のうちその他（維持補修費、繰出金）に対する割合は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11.4%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で全国平均及び北海道平均、類似団体平均と比較して低い水準となっています。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今後も適正な繰出しに努めるとともに、保険料や水道料金などの適正な負担の在り方についても検討を行っていきます。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145288</xdr:rowOff>
    </xdr:to>
    <xdr:cxnSp macro="">
      <xdr:nvCxnSpPr>
        <xdr:cNvPr id="240" name="直線コネクタ 239"/>
        <xdr:cNvCxnSpPr/>
      </xdr:nvCxnSpPr>
      <xdr:spPr>
        <a:xfrm flipV="1">
          <a:off x="15671800" y="967790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145288</xdr:rowOff>
    </xdr:to>
    <xdr:cxnSp macro="">
      <xdr:nvCxnSpPr>
        <xdr:cNvPr id="243" name="直線コネクタ 242"/>
        <xdr:cNvCxnSpPr/>
      </xdr:nvCxnSpPr>
      <xdr:spPr>
        <a:xfrm>
          <a:off x="14782800" y="9687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137685</xdr:rowOff>
    </xdr:from>
    <xdr:ext cx="736600" cy="259045"/>
    <xdr:sp macro="" textlink="">
      <xdr:nvSpPr>
        <xdr:cNvPr id="245" name="テキスト ボックス 244"/>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49276</xdr:rowOff>
    </xdr:from>
    <xdr:to>
      <xdr:col>73</xdr:col>
      <xdr:colOff>180975</xdr:colOff>
      <xdr:row>56</xdr:row>
      <xdr:rowOff>85852</xdr:rowOff>
    </xdr:to>
    <xdr:cxnSp macro="">
      <xdr:nvCxnSpPr>
        <xdr:cNvPr id="246" name="直線コネクタ 245"/>
        <xdr:cNvCxnSpPr/>
      </xdr:nvCxnSpPr>
      <xdr:spPr>
        <a:xfrm>
          <a:off x="13893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48" name="テキスト ボックス 247"/>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90424</xdr:rowOff>
    </xdr:to>
    <xdr:cxnSp macro="">
      <xdr:nvCxnSpPr>
        <xdr:cNvPr id="249" name="直線コネクタ 248"/>
        <xdr:cNvCxnSpPr/>
      </xdr:nvCxnSpPr>
      <xdr:spPr>
        <a:xfrm flipV="1">
          <a:off x="13004800" y="9650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1" name="テキスト ボックス 25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59" name="楕円 258"/>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60"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94488</xdr:rowOff>
    </xdr:from>
    <xdr:to>
      <xdr:col>78</xdr:col>
      <xdr:colOff>120650</xdr:colOff>
      <xdr:row>57</xdr:row>
      <xdr:rowOff>24638</xdr:rowOff>
    </xdr:to>
    <xdr:sp macro="" textlink="">
      <xdr:nvSpPr>
        <xdr:cNvPr id="261" name="楕円 260"/>
        <xdr:cNvSpPr/>
      </xdr:nvSpPr>
      <xdr:spPr>
        <a:xfrm>
          <a:off x="15621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62" name="テキスト ボックス 261"/>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63" name="楕円 262"/>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64" name="テキスト ボックス 263"/>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169926</xdr:rowOff>
    </xdr:from>
    <xdr:to>
      <xdr:col>69</xdr:col>
      <xdr:colOff>142875</xdr:colOff>
      <xdr:row>56</xdr:row>
      <xdr:rowOff>100076</xdr:rowOff>
    </xdr:to>
    <xdr:sp macro="" textlink="">
      <xdr:nvSpPr>
        <xdr:cNvPr id="265" name="楕円 264"/>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6" name="テキスト ボックス 265"/>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67" name="楕円 266"/>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126001</xdr:rowOff>
    </xdr:from>
    <xdr:ext cx="762000" cy="259045"/>
    <xdr:sp macro="" textlink="">
      <xdr:nvSpPr>
        <xdr:cNvPr id="268" name="テキスト ボックス 267"/>
        <xdr:cNvSpPr txBox="1"/>
      </xdr:nvSpPr>
      <xdr:spPr>
        <a:xfrm>
          <a:off x="126238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経常収支比率の補助費等分は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10.8%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で、全国平均と比較すると高いものの、北海道平均及び類似団体平均と比較すると低い水準となっています。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これまで本村では、随時補助金の見直しを行ってきましたが、今後も引き続き検証や見直しを行い、適正な水準維持に努めます。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49276</xdr:rowOff>
    </xdr:to>
    <xdr:cxnSp macro="">
      <xdr:nvCxnSpPr>
        <xdr:cNvPr id="298" name="直線コネクタ 297"/>
        <xdr:cNvCxnSpPr/>
      </xdr:nvCxnSpPr>
      <xdr:spPr>
        <a:xfrm>
          <a:off x="15671800" y="61849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12700</xdr:rowOff>
    </xdr:to>
    <xdr:cxnSp macro="">
      <xdr:nvCxnSpPr>
        <xdr:cNvPr id="301" name="直線コネクタ 300"/>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49276</xdr:rowOff>
    </xdr:to>
    <xdr:cxnSp macro="">
      <xdr:nvCxnSpPr>
        <xdr:cNvPr id="304" name="直線コネクタ 303"/>
        <xdr:cNvCxnSpPr/>
      </xdr:nvCxnSpPr>
      <xdr:spPr>
        <a:xfrm flipV="1">
          <a:off x="13893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49276</xdr:rowOff>
    </xdr:to>
    <xdr:cxnSp macro="">
      <xdr:nvCxnSpPr>
        <xdr:cNvPr id="307" name="直線コネクタ 306"/>
        <xdr:cNvCxnSpPr/>
      </xdr:nvCxnSpPr>
      <xdr:spPr>
        <a:xfrm>
          <a:off x="13004800" y="61620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7" name="楕円 316"/>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18"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21" name="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23" name="楕円 322"/>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24" name="テキスト ボックス 323"/>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25" name="楕円 324"/>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26" name="テキスト ボックス 325"/>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経常収支比率の公債費分は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で、全国平均及び北海道平均、類似団体平均と比較して低い水準となっています。さらに</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年度には村民プール建設事業分の繰上償還を行い、公債費の抑制を図りました。</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今後、役場庁舎建設事業や消防庁舎改修事業など大型事業に係る借入</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も予定していることから、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交付税措置または充当財源のあるものを基本と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計画的な借入を行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うほか、繰上償還も検討し、</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適正な水準維持に努めます。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149861</xdr:rowOff>
    </xdr:to>
    <xdr:cxnSp macro="">
      <xdr:nvCxnSpPr>
        <xdr:cNvPr id="358" name="直線コネクタ 357"/>
        <xdr:cNvCxnSpPr/>
      </xdr:nvCxnSpPr>
      <xdr:spPr>
        <a:xfrm flipV="1">
          <a:off x="3987800" y="12985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149861</xdr:rowOff>
    </xdr:to>
    <xdr:cxnSp macro="">
      <xdr:nvCxnSpPr>
        <xdr:cNvPr id="361" name="直線コネクタ 360"/>
        <xdr:cNvCxnSpPr/>
      </xdr:nvCxnSpPr>
      <xdr:spPr>
        <a:xfrm>
          <a:off x="3098800" y="12951460"/>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92710</xdr:rowOff>
    </xdr:to>
    <xdr:cxnSp macro="">
      <xdr:nvCxnSpPr>
        <xdr:cNvPr id="364" name="直線コネクタ 363"/>
        <xdr:cNvCxnSpPr/>
      </xdr:nvCxnSpPr>
      <xdr:spPr>
        <a:xfrm>
          <a:off x="2209800" y="12924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92710</xdr:rowOff>
    </xdr:to>
    <xdr:cxnSp macro="">
      <xdr:nvCxnSpPr>
        <xdr:cNvPr id="367" name="直線コネクタ 366"/>
        <xdr:cNvCxnSpPr/>
      </xdr:nvCxnSpPr>
      <xdr:spPr>
        <a:xfrm flipV="1">
          <a:off x="1320800" y="12924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77" name="楕円 376"/>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78"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99060</xdr:rowOff>
    </xdr:from>
    <xdr:to>
      <xdr:col>20</xdr:col>
      <xdr:colOff>38100</xdr:colOff>
      <xdr:row>76</xdr:row>
      <xdr:rowOff>29211</xdr:rowOff>
    </xdr:to>
    <xdr:sp macro="" textlink="">
      <xdr:nvSpPr>
        <xdr:cNvPr id="379" name="楕円 378"/>
        <xdr:cNvSpPr/>
      </xdr:nvSpPr>
      <xdr:spPr>
        <a:xfrm>
          <a:off x="3937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39387</xdr:rowOff>
    </xdr:from>
    <xdr:ext cx="736600" cy="259045"/>
    <xdr:sp macro="" textlink="">
      <xdr:nvSpPr>
        <xdr:cNvPr id="380" name="テキスト ボックス 379"/>
        <xdr:cNvSpPr txBox="1"/>
      </xdr:nvSpPr>
      <xdr:spPr>
        <a:xfrm>
          <a:off x="3606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1" name="楕円 380"/>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2" name="テキスト ボックス 381"/>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3" name="楕円 382"/>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4" name="テキスト ボックス 383"/>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85" name="楕円 384"/>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86" name="テキスト ボックス 385"/>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経常収支比率のうち公債費以外分は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70.2%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で全国平均及び北海道平均と比較すると低いものの、類似団体平均と比較すると高い水準となっています。特に本村では物件費の割合が高くなっています。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要因としては、委託料の増加等があげられますが、今後も財政の硬直化を防ぐため、各種事業の見直しや経常経費の節減に努めます。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165863</xdr:rowOff>
    </xdr:from>
    <xdr:to>
      <xdr:col>82</xdr:col>
      <xdr:colOff>107950</xdr:colOff>
      <xdr:row>77</xdr:row>
      <xdr:rowOff>74422</xdr:rowOff>
    </xdr:to>
    <xdr:cxnSp macro="">
      <xdr:nvCxnSpPr>
        <xdr:cNvPr id="417" name="直線コネクタ 416"/>
        <xdr:cNvCxnSpPr/>
      </xdr:nvCxnSpPr>
      <xdr:spPr>
        <a:xfrm>
          <a:off x="15671800" y="13196063"/>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69850</xdr:rowOff>
    </xdr:from>
    <xdr:to>
      <xdr:col>78</xdr:col>
      <xdr:colOff>69850</xdr:colOff>
      <xdr:row>76</xdr:row>
      <xdr:rowOff>165863</xdr:rowOff>
    </xdr:to>
    <xdr:cxnSp macro="">
      <xdr:nvCxnSpPr>
        <xdr:cNvPr id="420" name="直線コネクタ 419"/>
        <xdr:cNvCxnSpPr/>
      </xdr:nvCxnSpPr>
      <xdr:spPr>
        <a:xfrm>
          <a:off x="14782800" y="1310005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76</xdr:row>
      <xdr:rowOff>69850</xdr:rowOff>
    </xdr:to>
    <xdr:cxnSp macro="">
      <xdr:nvCxnSpPr>
        <xdr:cNvPr id="423" name="直線コネクタ 422"/>
        <xdr:cNvCxnSpPr/>
      </xdr:nvCxnSpPr>
      <xdr:spPr>
        <a:xfrm>
          <a:off x="13893800" y="1308633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37846</xdr:rowOff>
    </xdr:from>
    <xdr:to>
      <xdr:col>69</xdr:col>
      <xdr:colOff>92075</xdr:colOff>
      <xdr:row>76</xdr:row>
      <xdr:rowOff>56135</xdr:rowOff>
    </xdr:to>
    <xdr:cxnSp macro="">
      <xdr:nvCxnSpPr>
        <xdr:cNvPr id="426" name="直線コネクタ 425"/>
        <xdr:cNvCxnSpPr/>
      </xdr:nvCxnSpPr>
      <xdr:spPr>
        <a:xfrm>
          <a:off x="13004800" y="130680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6" name="楕円 435"/>
        <xdr:cNvSpPr/>
      </xdr:nvSpPr>
      <xdr:spPr>
        <a:xfrm>
          <a:off x="16459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167149</xdr:rowOff>
    </xdr:from>
    <xdr:ext cx="762000" cy="259045"/>
    <xdr:sp macro="" textlink="">
      <xdr:nvSpPr>
        <xdr:cNvPr id="437" name="公債費以外該当値テキスト"/>
        <xdr:cNvSpPr txBox="1"/>
      </xdr:nvSpPr>
      <xdr:spPr>
        <a:xfrm>
          <a:off x="165989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115063</xdr:rowOff>
    </xdr:from>
    <xdr:to>
      <xdr:col>78</xdr:col>
      <xdr:colOff>120650</xdr:colOff>
      <xdr:row>77</xdr:row>
      <xdr:rowOff>45213</xdr:rowOff>
    </xdr:to>
    <xdr:sp macro="" textlink="">
      <xdr:nvSpPr>
        <xdr:cNvPr id="438" name="楕円 437"/>
        <xdr:cNvSpPr/>
      </xdr:nvSpPr>
      <xdr:spPr>
        <a:xfrm>
          <a:off x="15621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29990</xdr:rowOff>
    </xdr:from>
    <xdr:ext cx="736600" cy="259045"/>
    <xdr:sp macro="" textlink="">
      <xdr:nvSpPr>
        <xdr:cNvPr id="439" name="テキスト ボックス 438"/>
        <xdr:cNvSpPr txBox="1"/>
      </xdr:nvSpPr>
      <xdr:spPr>
        <a:xfrm>
          <a:off x="15290800" y="13231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19050</xdr:rowOff>
    </xdr:from>
    <xdr:to>
      <xdr:col>74</xdr:col>
      <xdr:colOff>31750</xdr:colOff>
      <xdr:row>76</xdr:row>
      <xdr:rowOff>120650</xdr:rowOff>
    </xdr:to>
    <xdr:sp macro="" textlink="">
      <xdr:nvSpPr>
        <xdr:cNvPr id="440" name="楕円 439"/>
        <xdr:cNvSpPr/>
      </xdr:nvSpPr>
      <xdr:spPr>
        <a:xfrm>
          <a:off x="14732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41" name="テキスト ボックス 440"/>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158496</xdr:rowOff>
    </xdr:from>
    <xdr:to>
      <xdr:col>65</xdr:col>
      <xdr:colOff>53975</xdr:colOff>
      <xdr:row>76</xdr:row>
      <xdr:rowOff>88646</xdr:rowOff>
    </xdr:to>
    <xdr:sp macro="" textlink="">
      <xdr:nvSpPr>
        <xdr:cNvPr id="444" name="楕円 443"/>
        <xdr:cNvSpPr/>
      </xdr:nvSpPr>
      <xdr:spPr>
        <a:xfrm>
          <a:off x="12954000" y="130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98823</xdr:rowOff>
    </xdr:from>
    <xdr:ext cx="762000" cy="259045"/>
    <xdr:sp macro="" textlink="">
      <xdr:nvSpPr>
        <xdr:cNvPr id="445" name="テキスト ボックス 444"/>
        <xdr:cNvSpPr txBox="1"/>
      </xdr:nvSpPr>
      <xdr:spPr>
        <a:xfrm>
          <a:off x="12623800" y="127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47603</xdr:rowOff>
    </xdr:from>
    <xdr:to>
      <xdr:col>29</xdr:col>
      <xdr:colOff>127000</xdr:colOff>
      <xdr:row>18</xdr:row>
      <xdr:rowOff>65168</xdr:rowOff>
    </xdr:to>
    <xdr:cxnSp macro="">
      <xdr:nvCxnSpPr>
        <xdr:cNvPr id="49" name="直線コネクタ 48"/>
        <xdr:cNvCxnSpPr/>
      </xdr:nvCxnSpPr>
      <xdr:spPr bwMode="auto">
        <a:xfrm flipV="1">
          <a:off x="5003800" y="3181328"/>
          <a:ext cx="647700" cy="17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96629</xdr:rowOff>
    </xdr:from>
    <xdr:ext cx="762000" cy="259045"/>
    <xdr:sp macro="" textlink="">
      <xdr:nvSpPr>
        <xdr:cNvPr id="50" name="人口1人当たり決算額の推移平均値テキスト130"/>
        <xdr:cNvSpPr txBox="1"/>
      </xdr:nvSpPr>
      <xdr:spPr>
        <a:xfrm>
          <a:off x="5740400" y="2887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54362</xdr:rowOff>
    </xdr:from>
    <xdr:to>
      <xdr:col>26</xdr:col>
      <xdr:colOff>50800</xdr:colOff>
      <xdr:row>18</xdr:row>
      <xdr:rowOff>65168</xdr:rowOff>
    </xdr:to>
    <xdr:cxnSp macro="">
      <xdr:nvCxnSpPr>
        <xdr:cNvPr id="52" name="直線コネクタ 51"/>
        <xdr:cNvCxnSpPr/>
      </xdr:nvCxnSpPr>
      <xdr:spPr bwMode="auto">
        <a:xfrm>
          <a:off x="4305300" y="3188087"/>
          <a:ext cx="698500" cy="1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24985</xdr:rowOff>
    </xdr:from>
    <xdr:ext cx="736600" cy="259045"/>
    <xdr:sp macro="" textlink="">
      <xdr:nvSpPr>
        <xdr:cNvPr id="54" name="テキスト ボックス 53"/>
        <xdr:cNvSpPr txBox="1"/>
      </xdr:nvSpPr>
      <xdr:spPr>
        <a:xfrm>
          <a:off x="4622800" y="2815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49922</xdr:rowOff>
    </xdr:from>
    <xdr:to>
      <xdr:col>22</xdr:col>
      <xdr:colOff>114300</xdr:colOff>
      <xdr:row>18</xdr:row>
      <xdr:rowOff>54362</xdr:rowOff>
    </xdr:to>
    <xdr:cxnSp macro="">
      <xdr:nvCxnSpPr>
        <xdr:cNvPr id="55" name="直線コネクタ 54"/>
        <xdr:cNvCxnSpPr/>
      </xdr:nvCxnSpPr>
      <xdr:spPr bwMode="auto">
        <a:xfrm>
          <a:off x="3606800" y="3183647"/>
          <a:ext cx="698500" cy="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29146</xdr:rowOff>
    </xdr:from>
    <xdr:ext cx="762000" cy="259045"/>
    <xdr:sp macro="" textlink="">
      <xdr:nvSpPr>
        <xdr:cNvPr id="57" name="テキスト ボックス 56"/>
        <xdr:cNvSpPr txBox="1"/>
      </xdr:nvSpPr>
      <xdr:spPr>
        <a:xfrm>
          <a:off x="3924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49922</xdr:rowOff>
    </xdr:from>
    <xdr:to>
      <xdr:col>18</xdr:col>
      <xdr:colOff>177800</xdr:colOff>
      <xdr:row>18</xdr:row>
      <xdr:rowOff>76830</xdr:rowOff>
    </xdr:to>
    <xdr:cxnSp macro="">
      <xdr:nvCxnSpPr>
        <xdr:cNvPr id="58" name="直線コネクタ 57"/>
        <xdr:cNvCxnSpPr/>
      </xdr:nvCxnSpPr>
      <xdr:spPr bwMode="auto">
        <a:xfrm flipV="1">
          <a:off x="2908300" y="3183647"/>
          <a:ext cx="698500" cy="2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39324</xdr:rowOff>
    </xdr:from>
    <xdr:ext cx="762000" cy="259045"/>
    <xdr:sp macro="" textlink="">
      <xdr:nvSpPr>
        <xdr:cNvPr id="60" name="テキスト ボックス 59"/>
        <xdr:cNvSpPr txBox="1"/>
      </xdr:nvSpPr>
      <xdr:spPr>
        <a:xfrm>
          <a:off x="32258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41303</xdr:rowOff>
    </xdr:from>
    <xdr:ext cx="762000" cy="259045"/>
    <xdr:sp macro="" textlink="">
      <xdr:nvSpPr>
        <xdr:cNvPr id="62" name="テキスト ボックス 61"/>
        <xdr:cNvSpPr txBox="1"/>
      </xdr:nvSpPr>
      <xdr:spPr>
        <a:xfrm>
          <a:off x="25273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168253</xdr:rowOff>
    </xdr:from>
    <xdr:to>
      <xdr:col>29</xdr:col>
      <xdr:colOff>177800</xdr:colOff>
      <xdr:row>18</xdr:row>
      <xdr:rowOff>98403</xdr:rowOff>
    </xdr:to>
    <xdr:sp macro="" textlink="">
      <xdr:nvSpPr>
        <xdr:cNvPr id="68" name="楕円 67"/>
        <xdr:cNvSpPr/>
      </xdr:nvSpPr>
      <xdr:spPr bwMode="auto">
        <a:xfrm>
          <a:off x="5600700" y="3130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140330</xdr:rowOff>
    </xdr:from>
    <xdr:ext cx="762000" cy="259045"/>
    <xdr:sp macro="" textlink="">
      <xdr:nvSpPr>
        <xdr:cNvPr id="69" name="人口1人当たり決算額の推移該当値テキスト130"/>
        <xdr:cNvSpPr txBox="1"/>
      </xdr:nvSpPr>
      <xdr:spPr>
        <a:xfrm>
          <a:off x="5740400" y="310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14368</xdr:rowOff>
    </xdr:from>
    <xdr:to>
      <xdr:col>26</xdr:col>
      <xdr:colOff>101600</xdr:colOff>
      <xdr:row>18</xdr:row>
      <xdr:rowOff>115968</xdr:rowOff>
    </xdr:to>
    <xdr:sp macro="" textlink="">
      <xdr:nvSpPr>
        <xdr:cNvPr id="70" name="楕円 69"/>
        <xdr:cNvSpPr/>
      </xdr:nvSpPr>
      <xdr:spPr bwMode="auto">
        <a:xfrm>
          <a:off x="4953000" y="314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100744</xdr:rowOff>
    </xdr:from>
    <xdr:ext cx="736600" cy="259045"/>
    <xdr:sp macro="" textlink="">
      <xdr:nvSpPr>
        <xdr:cNvPr id="71" name="テキスト ボックス 70"/>
        <xdr:cNvSpPr txBox="1"/>
      </xdr:nvSpPr>
      <xdr:spPr>
        <a:xfrm>
          <a:off x="4622800" y="323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3562</xdr:rowOff>
    </xdr:from>
    <xdr:to>
      <xdr:col>22</xdr:col>
      <xdr:colOff>165100</xdr:colOff>
      <xdr:row>18</xdr:row>
      <xdr:rowOff>105162</xdr:rowOff>
    </xdr:to>
    <xdr:sp macro="" textlink="">
      <xdr:nvSpPr>
        <xdr:cNvPr id="72" name="楕円 71"/>
        <xdr:cNvSpPr/>
      </xdr:nvSpPr>
      <xdr:spPr bwMode="auto">
        <a:xfrm>
          <a:off x="4254500" y="3137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89939</xdr:rowOff>
    </xdr:from>
    <xdr:ext cx="762000" cy="259045"/>
    <xdr:sp macro="" textlink="">
      <xdr:nvSpPr>
        <xdr:cNvPr id="73" name="テキスト ボックス 72"/>
        <xdr:cNvSpPr txBox="1"/>
      </xdr:nvSpPr>
      <xdr:spPr>
        <a:xfrm>
          <a:off x="3924300" y="322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170572</xdr:rowOff>
    </xdr:from>
    <xdr:to>
      <xdr:col>19</xdr:col>
      <xdr:colOff>38100</xdr:colOff>
      <xdr:row>18</xdr:row>
      <xdr:rowOff>100722</xdr:rowOff>
    </xdr:to>
    <xdr:sp macro="" textlink="">
      <xdr:nvSpPr>
        <xdr:cNvPr id="74" name="楕円 73"/>
        <xdr:cNvSpPr/>
      </xdr:nvSpPr>
      <xdr:spPr bwMode="auto">
        <a:xfrm>
          <a:off x="3556000" y="3132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85499</xdr:rowOff>
    </xdr:from>
    <xdr:ext cx="762000" cy="259045"/>
    <xdr:sp macro="" textlink="">
      <xdr:nvSpPr>
        <xdr:cNvPr id="75" name="テキスト ボックス 74"/>
        <xdr:cNvSpPr txBox="1"/>
      </xdr:nvSpPr>
      <xdr:spPr>
        <a:xfrm>
          <a:off x="3225800" y="321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26030</xdr:rowOff>
    </xdr:from>
    <xdr:to>
      <xdr:col>15</xdr:col>
      <xdr:colOff>101600</xdr:colOff>
      <xdr:row>18</xdr:row>
      <xdr:rowOff>127630</xdr:rowOff>
    </xdr:to>
    <xdr:sp macro="" textlink="">
      <xdr:nvSpPr>
        <xdr:cNvPr id="76" name="楕円 75"/>
        <xdr:cNvSpPr/>
      </xdr:nvSpPr>
      <xdr:spPr bwMode="auto">
        <a:xfrm>
          <a:off x="2857500" y="315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112407</xdr:rowOff>
    </xdr:from>
    <xdr:ext cx="762000" cy="259045"/>
    <xdr:sp macro="" textlink="">
      <xdr:nvSpPr>
        <xdr:cNvPr id="77" name="テキスト ボックス 76"/>
        <xdr:cNvSpPr txBox="1"/>
      </xdr:nvSpPr>
      <xdr:spPr>
        <a:xfrm>
          <a:off x="2527300" y="324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254636</xdr:rowOff>
    </xdr:from>
    <xdr:to>
      <xdr:col>29</xdr:col>
      <xdr:colOff>127000</xdr:colOff>
      <xdr:row>35</xdr:row>
      <xdr:rowOff>267452</xdr:rowOff>
    </xdr:to>
    <xdr:cxnSp macro="">
      <xdr:nvCxnSpPr>
        <xdr:cNvPr id="108" name="直線コネクタ 107"/>
        <xdr:cNvCxnSpPr/>
      </xdr:nvCxnSpPr>
      <xdr:spPr bwMode="auto">
        <a:xfrm>
          <a:off x="5003800" y="6864986"/>
          <a:ext cx="647700" cy="1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254636</xdr:rowOff>
    </xdr:from>
    <xdr:to>
      <xdr:col>26</xdr:col>
      <xdr:colOff>50800</xdr:colOff>
      <xdr:row>35</xdr:row>
      <xdr:rowOff>279174</xdr:rowOff>
    </xdr:to>
    <xdr:cxnSp macro="">
      <xdr:nvCxnSpPr>
        <xdr:cNvPr id="111" name="直線コネクタ 110"/>
        <xdr:cNvCxnSpPr/>
      </xdr:nvCxnSpPr>
      <xdr:spPr bwMode="auto">
        <a:xfrm flipV="1">
          <a:off x="4305300" y="6864986"/>
          <a:ext cx="698500" cy="24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279174</xdr:rowOff>
    </xdr:from>
    <xdr:to>
      <xdr:col>22</xdr:col>
      <xdr:colOff>114300</xdr:colOff>
      <xdr:row>35</xdr:row>
      <xdr:rowOff>283363</xdr:rowOff>
    </xdr:to>
    <xdr:cxnSp macro="">
      <xdr:nvCxnSpPr>
        <xdr:cNvPr id="114" name="直線コネクタ 113"/>
        <xdr:cNvCxnSpPr/>
      </xdr:nvCxnSpPr>
      <xdr:spPr bwMode="auto">
        <a:xfrm flipV="1">
          <a:off x="3606800" y="6889524"/>
          <a:ext cx="698500" cy="4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276701</xdr:rowOff>
    </xdr:from>
    <xdr:to>
      <xdr:col>18</xdr:col>
      <xdr:colOff>177800</xdr:colOff>
      <xdr:row>35</xdr:row>
      <xdr:rowOff>283363</xdr:rowOff>
    </xdr:to>
    <xdr:cxnSp macro="">
      <xdr:nvCxnSpPr>
        <xdr:cNvPr id="117" name="直線コネクタ 116"/>
        <xdr:cNvCxnSpPr/>
      </xdr:nvCxnSpPr>
      <xdr:spPr bwMode="auto">
        <a:xfrm>
          <a:off x="2908300" y="6887051"/>
          <a:ext cx="698500" cy="6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216652</xdr:rowOff>
    </xdr:from>
    <xdr:to>
      <xdr:col>29</xdr:col>
      <xdr:colOff>177800</xdr:colOff>
      <xdr:row>35</xdr:row>
      <xdr:rowOff>318252</xdr:rowOff>
    </xdr:to>
    <xdr:sp macro="" textlink="">
      <xdr:nvSpPr>
        <xdr:cNvPr id="127" name="楕円 126"/>
        <xdr:cNvSpPr/>
      </xdr:nvSpPr>
      <xdr:spPr bwMode="auto">
        <a:xfrm>
          <a:off x="5600700" y="6827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188729</xdr:rowOff>
    </xdr:from>
    <xdr:ext cx="762000" cy="259045"/>
    <xdr:sp macro="" textlink="">
      <xdr:nvSpPr>
        <xdr:cNvPr id="128" name="人口1人当たり決算額の推移該当値テキスト445"/>
        <xdr:cNvSpPr txBox="1"/>
      </xdr:nvSpPr>
      <xdr:spPr>
        <a:xfrm>
          <a:off x="5740400" y="679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203836</xdr:rowOff>
    </xdr:from>
    <xdr:to>
      <xdr:col>26</xdr:col>
      <xdr:colOff>101600</xdr:colOff>
      <xdr:row>35</xdr:row>
      <xdr:rowOff>305436</xdr:rowOff>
    </xdr:to>
    <xdr:sp macro="" textlink="">
      <xdr:nvSpPr>
        <xdr:cNvPr id="129" name="楕円 128"/>
        <xdr:cNvSpPr/>
      </xdr:nvSpPr>
      <xdr:spPr bwMode="auto">
        <a:xfrm>
          <a:off x="4953000" y="681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290213</xdr:rowOff>
    </xdr:from>
    <xdr:ext cx="736600" cy="259045"/>
    <xdr:sp macro="" textlink="">
      <xdr:nvSpPr>
        <xdr:cNvPr id="130" name="テキスト ボックス 129"/>
        <xdr:cNvSpPr txBox="1"/>
      </xdr:nvSpPr>
      <xdr:spPr>
        <a:xfrm>
          <a:off x="4622800" y="690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228374</xdr:rowOff>
    </xdr:from>
    <xdr:to>
      <xdr:col>22</xdr:col>
      <xdr:colOff>165100</xdr:colOff>
      <xdr:row>35</xdr:row>
      <xdr:rowOff>329974</xdr:rowOff>
    </xdr:to>
    <xdr:sp macro="" textlink="">
      <xdr:nvSpPr>
        <xdr:cNvPr id="131" name="楕円 130"/>
        <xdr:cNvSpPr/>
      </xdr:nvSpPr>
      <xdr:spPr bwMode="auto">
        <a:xfrm>
          <a:off x="4254500" y="68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314751</xdr:rowOff>
    </xdr:from>
    <xdr:ext cx="762000" cy="259045"/>
    <xdr:sp macro="" textlink="">
      <xdr:nvSpPr>
        <xdr:cNvPr id="132" name="テキスト ボックス 131"/>
        <xdr:cNvSpPr txBox="1"/>
      </xdr:nvSpPr>
      <xdr:spPr>
        <a:xfrm>
          <a:off x="3924300" y="692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232563</xdr:rowOff>
    </xdr:from>
    <xdr:to>
      <xdr:col>19</xdr:col>
      <xdr:colOff>38100</xdr:colOff>
      <xdr:row>35</xdr:row>
      <xdr:rowOff>334163</xdr:rowOff>
    </xdr:to>
    <xdr:sp macro="" textlink="">
      <xdr:nvSpPr>
        <xdr:cNvPr id="133" name="楕円 132"/>
        <xdr:cNvSpPr/>
      </xdr:nvSpPr>
      <xdr:spPr bwMode="auto">
        <a:xfrm>
          <a:off x="3556000" y="684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318940</xdr:rowOff>
    </xdr:from>
    <xdr:ext cx="762000" cy="259045"/>
    <xdr:sp macro="" textlink="">
      <xdr:nvSpPr>
        <xdr:cNvPr id="134" name="テキスト ボックス 133"/>
        <xdr:cNvSpPr txBox="1"/>
      </xdr:nvSpPr>
      <xdr:spPr>
        <a:xfrm>
          <a:off x="3225800" y="69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225901</xdr:rowOff>
    </xdr:from>
    <xdr:to>
      <xdr:col>15</xdr:col>
      <xdr:colOff>101600</xdr:colOff>
      <xdr:row>35</xdr:row>
      <xdr:rowOff>327501</xdr:rowOff>
    </xdr:to>
    <xdr:sp macro="" textlink="">
      <xdr:nvSpPr>
        <xdr:cNvPr id="135" name="楕円 134"/>
        <xdr:cNvSpPr/>
      </xdr:nvSpPr>
      <xdr:spPr bwMode="auto">
        <a:xfrm>
          <a:off x="2857500" y="6836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312278</xdr:rowOff>
    </xdr:from>
    <xdr:ext cx="762000" cy="259045"/>
    <xdr:sp macro="" textlink="">
      <xdr:nvSpPr>
        <xdr:cNvPr id="136" name="テキスト ボックス 135"/>
        <xdr:cNvSpPr txBox="1"/>
      </xdr:nvSpPr>
      <xdr:spPr>
        <a:xfrm>
          <a:off x="2527300" y="692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123120</xdr:rowOff>
    </xdr:from>
    <xdr:to>
      <xdr:col>24</xdr:col>
      <xdr:colOff>63500</xdr:colOff>
      <xdr:row>36</xdr:row>
      <xdr:rowOff>142711</xdr:rowOff>
    </xdr:to>
    <xdr:cxnSp macro="">
      <xdr:nvCxnSpPr>
        <xdr:cNvPr id="58" name="直線コネクタ 57"/>
        <xdr:cNvCxnSpPr/>
      </xdr:nvCxnSpPr>
      <xdr:spPr>
        <a:xfrm flipV="1">
          <a:off x="3797300" y="6295320"/>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18735</xdr:rowOff>
    </xdr:from>
    <xdr:ext cx="599010" cy="259045"/>
    <xdr:sp macro="" textlink="">
      <xdr:nvSpPr>
        <xdr:cNvPr id="59" name="人件費平均値テキスト"/>
        <xdr:cNvSpPr txBox="1"/>
      </xdr:nvSpPr>
      <xdr:spPr>
        <a:xfrm>
          <a:off x="4686300" y="6019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135160</xdr:rowOff>
    </xdr:from>
    <xdr:to>
      <xdr:col>19</xdr:col>
      <xdr:colOff>177800</xdr:colOff>
      <xdr:row>36</xdr:row>
      <xdr:rowOff>142711</xdr:rowOff>
    </xdr:to>
    <xdr:cxnSp macro="">
      <xdr:nvCxnSpPr>
        <xdr:cNvPr id="61" name="直線コネクタ 60"/>
        <xdr:cNvCxnSpPr/>
      </xdr:nvCxnSpPr>
      <xdr:spPr>
        <a:xfrm>
          <a:off x="2908300" y="6307360"/>
          <a:ext cx="889000" cy="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116195</xdr:rowOff>
    </xdr:from>
    <xdr:ext cx="599010" cy="259045"/>
    <xdr:sp macro="" textlink="">
      <xdr:nvSpPr>
        <xdr:cNvPr id="63" name="テキスト ボックス 62"/>
        <xdr:cNvSpPr txBox="1"/>
      </xdr:nvSpPr>
      <xdr:spPr>
        <a:xfrm>
          <a:off x="3497795" y="594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135160</xdr:rowOff>
    </xdr:from>
    <xdr:to>
      <xdr:col>15</xdr:col>
      <xdr:colOff>50800</xdr:colOff>
      <xdr:row>36</xdr:row>
      <xdr:rowOff>151052</xdr:rowOff>
    </xdr:to>
    <xdr:cxnSp macro="">
      <xdr:nvCxnSpPr>
        <xdr:cNvPr id="64" name="直線コネクタ 63"/>
        <xdr:cNvCxnSpPr/>
      </xdr:nvCxnSpPr>
      <xdr:spPr>
        <a:xfrm flipV="1">
          <a:off x="2019300" y="6307360"/>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116282</xdr:rowOff>
    </xdr:from>
    <xdr:ext cx="599010" cy="259045"/>
    <xdr:sp macro="" textlink="">
      <xdr:nvSpPr>
        <xdr:cNvPr id="66" name="テキスト ボックス 65"/>
        <xdr:cNvSpPr txBox="1"/>
      </xdr:nvSpPr>
      <xdr:spPr>
        <a:xfrm>
          <a:off x="2608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151052</xdr:rowOff>
    </xdr:from>
    <xdr:to>
      <xdr:col>10</xdr:col>
      <xdr:colOff>114300</xdr:colOff>
      <xdr:row>36</xdr:row>
      <xdr:rowOff>161227</xdr:rowOff>
    </xdr:to>
    <xdr:cxnSp macro="">
      <xdr:nvCxnSpPr>
        <xdr:cNvPr id="67" name="直線コネクタ 66"/>
        <xdr:cNvCxnSpPr/>
      </xdr:nvCxnSpPr>
      <xdr:spPr>
        <a:xfrm flipV="1">
          <a:off x="1130300" y="6323252"/>
          <a:ext cx="889000" cy="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122091</xdr:rowOff>
    </xdr:from>
    <xdr:ext cx="599010" cy="259045"/>
    <xdr:sp macro="" textlink="">
      <xdr:nvSpPr>
        <xdr:cNvPr id="69" name="テキスト ボックス 68"/>
        <xdr:cNvSpPr txBox="1"/>
      </xdr:nvSpPr>
      <xdr:spPr>
        <a:xfrm>
          <a:off x="1719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116892</xdr:rowOff>
    </xdr:from>
    <xdr:ext cx="599010" cy="259045"/>
    <xdr:sp macro="" textlink="">
      <xdr:nvSpPr>
        <xdr:cNvPr id="71" name="テキスト ボックス 70"/>
        <xdr:cNvSpPr txBox="1"/>
      </xdr:nvSpPr>
      <xdr:spPr>
        <a:xfrm>
          <a:off x="830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72320</xdr:rowOff>
    </xdr:from>
    <xdr:to>
      <xdr:col>24</xdr:col>
      <xdr:colOff>114300</xdr:colOff>
      <xdr:row>37</xdr:row>
      <xdr:rowOff>2470</xdr:rowOff>
    </xdr:to>
    <xdr:sp macro="" textlink="">
      <xdr:nvSpPr>
        <xdr:cNvPr id="77" name="楕円 76"/>
        <xdr:cNvSpPr/>
      </xdr:nvSpPr>
      <xdr:spPr>
        <a:xfrm>
          <a:off x="4584700" y="624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50747</xdr:rowOff>
    </xdr:from>
    <xdr:ext cx="599010" cy="259045"/>
    <xdr:sp macro="" textlink="">
      <xdr:nvSpPr>
        <xdr:cNvPr id="78" name="人件費該当値テキスト"/>
        <xdr:cNvSpPr txBox="1"/>
      </xdr:nvSpPr>
      <xdr:spPr>
        <a:xfrm>
          <a:off x="4686300" y="62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91911</xdr:rowOff>
    </xdr:from>
    <xdr:to>
      <xdr:col>20</xdr:col>
      <xdr:colOff>38100</xdr:colOff>
      <xdr:row>37</xdr:row>
      <xdr:rowOff>22061</xdr:rowOff>
    </xdr:to>
    <xdr:sp macro="" textlink="">
      <xdr:nvSpPr>
        <xdr:cNvPr id="79" name="楕円 78"/>
        <xdr:cNvSpPr/>
      </xdr:nvSpPr>
      <xdr:spPr>
        <a:xfrm>
          <a:off x="3746500" y="626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13188</xdr:rowOff>
    </xdr:from>
    <xdr:ext cx="599010" cy="259045"/>
    <xdr:sp macro="" textlink="">
      <xdr:nvSpPr>
        <xdr:cNvPr id="80" name="テキスト ボックス 79"/>
        <xdr:cNvSpPr txBox="1"/>
      </xdr:nvSpPr>
      <xdr:spPr>
        <a:xfrm>
          <a:off x="3497795" y="635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84360</xdr:rowOff>
    </xdr:from>
    <xdr:to>
      <xdr:col>15</xdr:col>
      <xdr:colOff>101600</xdr:colOff>
      <xdr:row>37</xdr:row>
      <xdr:rowOff>14510</xdr:rowOff>
    </xdr:to>
    <xdr:sp macro="" textlink="">
      <xdr:nvSpPr>
        <xdr:cNvPr id="81" name="楕円 80"/>
        <xdr:cNvSpPr/>
      </xdr:nvSpPr>
      <xdr:spPr>
        <a:xfrm>
          <a:off x="2857500" y="62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5637</xdr:rowOff>
    </xdr:from>
    <xdr:ext cx="599010" cy="259045"/>
    <xdr:sp macro="" textlink="">
      <xdr:nvSpPr>
        <xdr:cNvPr id="82" name="テキスト ボックス 81"/>
        <xdr:cNvSpPr txBox="1"/>
      </xdr:nvSpPr>
      <xdr:spPr>
        <a:xfrm>
          <a:off x="2608795" y="634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100252</xdr:rowOff>
    </xdr:from>
    <xdr:to>
      <xdr:col>10</xdr:col>
      <xdr:colOff>165100</xdr:colOff>
      <xdr:row>37</xdr:row>
      <xdr:rowOff>30402</xdr:rowOff>
    </xdr:to>
    <xdr:sp macro="" textlink="">
      <xdr:nvSpPr>
        <xdr:cNvPr id="83" name="楕円 82"/>
        <xdr:cNvSpPr/>
      </xdr:nvSpPr>
      <xdr:spPr>
        <a:xfrm>
          <a:off x="1968500" y="627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21529</xdr:rowOff>
    </xdr:from>
    <xdr:ext cx="599010" cy="259045"/>
    <xdr:sp macro="" textlink="">
      <xdr:nvSpPr>
        <xdr:cNvPr id="84" name="テキスト ボックス 83"/>
        <xdr:cNvSpPr txBox="1"/>
      </xdr:nvSpPr>
      <xdr:spPr>
        <a:xfrm>
          <a:off x="1719795" y="636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110427</xdr:rowOff>
    </xdr:from>
    <xdr:to>
      <xdr:col>6</xdr:col>
      <xdr:colOff>38100</xdr:colOff>
      <xdr:row>37</xdr:row>
      <xdr:rowOff>40577</xdr:rowOff>
    </xdr:to>
    <xdr:sp macro="" textlink="">
      <xdr:nvSpPr>
        <xdr:cNvPr id="85" name="楕円 84"/>
        <xdr:cNvSpPr/>
      </xdr:nvSpPr>
      <xdr:spPr>
        <a:xfrm>
          <a:off x="1079500" y="62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31704</xdr:rowOff>
    </xdr:from>
    <xdr:ext cx="599010" cy="259045"/>
    <xdr:sp macro="" textlink="">
      <xdr:nvSpPr>
        <xdr:cNvPr id="86" name="テキスト ボックス 85"/>
        <xdr:cNvSpPr txBox="1"/>
      </xdr:nvSpPr>
      <xdr:spPr>
        <a:xfrm>
          <a:off x="830795" y="637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16581</xdr:rowOff>
    </xdr:from>
    <xdr:to>
      <xdr:col>24</xdr:col>
      <xdr:colOff>63500</xdr:colOff>
      <xdr:row>57</xdr:row>
      <xdr:rowOff>58644</xdr:rowOff>
    </xdr:to>
    <xdr:cxnSp macro="">
      <xdr:nvCxnSpPr>
        <xdr:cNvPr id="117" name="直線コネクタ 116"/>
        <xdr:cNvCxnSpPr/>
      </xdr:nvCxnSpPr>
      <xdr:spPr>
        <a:xfrm flipV="1">
          <a:off x="3797300" y="9789231"/>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58644</xdr:rowOff>
    </xdr:from>
    <xdr:to>
      <xdr:col>19</xdr:col>
      <xdr:colOff>177800</xdr:colOff>
      <xdr:row>57</xdr:row>
      <xdr:rowOff>69141</xdr:rowOff>
    </xdr:to>
    <xdr:cxnSp macro="">
      <xdr:nvCxnSpPr>
        <xdr:cNvPr id="120" name="直線コネクタ 119"/>
        <xdr:cNvCxnSpPr/>
      </xdr:nvCxnSpPr>
      <xdr:spPr>
        <a:xfrm flipV="1">
          <a:off x="2908300" y="9831294"/>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62673</xdr:rowOff>
    </xdr:from>
    <xdr:to>
      <xdr:col>15</xdr:col>
      <xdr:colOff>50800</xdr:colOff>
      <xdr:row>57</xdr:row>
      <xdr:rowOff>69141</xdr:rowOff>
    </xdr:to>
    <xdr:cxnSp macro="">
      <xdr:nvCxnSpPr>
        <xdr:cNvPr id="123" name="直線コネクタ 122"/>
        <xdr:cNvCxnSpPr/>
      </xdr:nvCxnSpPr>
      <xdr:spPr>
        <a:xfrm>
          <a:off x="2019300" y="9835323"/>
          <a:ext cx="889000" cy="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62673</xdr:rowOff>
    </xdr:from>
    <xdr:to>
      <xdr:col>10</xdr:col>
      <xdr:colOff>114300</xdr:colOff>
      <xdr:row>57</xdr:row>
      <xdr:rowOff>91456</xdr:rowOff>
    </xdr:to>
    <xdr:cxnSp macro="">
      <xdr:nvCxnSpPr>
        <xdr:cNvPr id="126" name="直線コネクタ 125"/>
        <xdr:cNvCxnSpPr/>
      </xdr:nvCxnSpPr>
      <xdr:spPr>
        <a:xfrm flipV="1">
          <a:off x="1130300" y="9835323"/>
          <a:ext cx="889000" cy="2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137231</xdr:rowOff>
    </xdr:from>
    <xdr:to>
      <xdr:col>24</xdr:col>
      <xdr:colOff>114300</xdr:colOff>
      <xdr:row>57</xdr:row>
      <xdr:rowOff>67381</xdr:rowOff>
    </xdr:to>
    <xdr:sp macro="" textlink="">
      <xdr:nvSpPr>
        <xdr:cNvPr id="136" name="楕円 135"/>
        <xdr:cNvSpPr/>
      </xdr:nvSpPr>
      <xdr:spPr>
        <a:xfrm>
          <a:off x="4584700" y="97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160108</xdr:rowOff>
    </xdr:from>
    <xdr:ext cx="599010" cy="259045"/>
    <xdr:sp macro="" textlink="">
      <xdr:nvSpPr>
        <xdr:cNvPr id="137" name="物件費該当値テキスト"/>
        <xdr:cNvSpPr txBox="1"/>
      </xdr:nvSpPr>
      <xdr:spPr>
        <a:xfrm>
          <a:off x="4686300" y="958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7844</xdr:rowOff>
    </xdr:from>
    <xdr:to>
      <xdr:col>20</xdr:col>
      <xdr:colOff>38100</xdr:colOff>
      <xdr:row>57</xdr:row>
      <xdr:rowOff>109444</xdr:rowOff>
    </xdr:to>
    <xdr:sp macro="" textlink="">
      <xdr:nvSpPr>
        <xdr:cNvPr id="138" name="楕円 137"/>
        <xdr:cNvSpPr/>
      </xdr:nvSpPr>
      <xdr:spPr>
        <a:xfrm>
          <a:off x="3746500" y="97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125971</xdr:rowOff>
    </xdr:from>
    <xdr:ext cx="599010" cy="259045"/>
    <xdr:sp macro="" textlink="">
      <xdr:nvSpPr>
        <xdr:cNvPr id="139" name="テキスト ボックス 138"/>
        <xdr:cNvSpPr txBox="1"/>
      </xdr:nvSpPr>
      <xdr:spPr>
        <a:xfrm>
          <a:off x="3497795" y="95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18341</xdr:rowOff>
    </xdr:from>
    <xdr:to>
      <xdr:col>15</xdr:col>
      <xdr:colOff>101600</xdr:colOff>
      <xdr:row>57</xdr:row>
      <xdr:rowOff>119941</xdr:rowOff>
    </xdr:to>
    <xdr:sp macro="" textlink="">
      <xdr:nvSpPr>
        <xdr:cNvPr id="140" name="楕円 139"/>
        <xdr:cNvSpPr/>
      </xdr:nvSpPr>
      <xdr:spPr>
        <a:xfrm>
          <a:off x="2857500" y="97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136468</xdr:rowOff>
    </xdr:from>
    <xdr:ext cx="599010" cy="259045"/>
    <xdr:sp macro="" textlink="">
      <xdr:nvSpPr>
        <xdr:cNvPr id="141" name="テキスト ボックス 140"/>
        <xdr:cNvSpPr txBox="1"/>
      </xdr:nvSpPr>
      <xdr:spPr>
        <a:xfrm>
          <a:off x="2608795" y="95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11873</xdr:rowOff>
    </xdr:from>
    <xdr:to>
      <xdr:col>10</xdr:col>
      <xdr:colOff>165100</xdr:colOff>
      <xdr:row>57</xdr:row>
      <xdr:rowOff>113473</xdr:rowOff>
    </xdr:to>
    <xdr:sp macro="" textlink="">
      <xdr:nvSpPr>
        <xdr:cNvPr id="142" name="楕円 141"/>
        <xdr:cNvSpPr/>
      </xdr:nvSpPr>
      <xdr:spPr>
        <a:xfrm>
          <a:off x="1968500" y="978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130000</xdr:rowOff>
    </xdr:from>
    <xdr:ext cx="599010" cy="259045"/>
    <xdr:sp macro="" textlink="">
      <xdr:nvSpPr>
        <xdr:cNvPr id="143" name="テキスト ボックス 142"/>
        <xdr:cNvSpPr txBox="1"/>
      </xdr:nvSpPr>
      <xdr:spPr>
        <a:xfrm>
          <a:off x="1719795" y="955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40656</xdr:rowOff>
    </xdr:from>
    <xdr:to>
      <xdr:col>6</xdr:col>
      <xdr:colOff>38100</xdr:colOff>
      <xdr:row>57</xdr:row>
      <xdr:rowOff>142256</xdr:rowOff>
    </xdr:to>
    <xdr:sp macro="" textlink="">
      <xdr:nvSpPr>
        <xdr:cNvPr id="144" name="楕円 143"/>
        <xdr:cNvSpPr/>
      </xdr:nvSpPr>
      <xdr:spPr>
        <a:xfrm>
          <a:off x="1079500" y="981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158783</xdr:rowOff>
    </xdr:from>
    <xdr:ext cx="599010" cy="259045"/>
    <xdr:sp macro="" textlink="">
      <xdr:nvSpPr>
        <xdr:cNvPr id="145" name="テキスト ボックス 144"/>
        <xdr:cNvSpPr txBox="1"/>
      </xdr:nvSpPr>
      <xdr:spPr>
        <a:xfrm>
          <a:off x="830795" y="958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135792</xdr:rowOff>
    </xdr:from>
    <xdr:to>
      <xdr:col>24</xdr:col>
      <xdr:colOff>63500</xdr:colOff>
      <xdr:row>78</xdr:row>
      <xdr:rowOff>54181</xdr:rowOff>
    </xdr:to>
    <xdr:cxnSp macro="">
      <xdr:nvCxnSpPr>
        <xdr:cNvPr id="174" name="直線コネクタ 173"/>
        <xdr:cNvCxnSpPr/>
      </xdr:nvCxnSpPr>
      <xdr:spPr>
        <a:xfrm>
          <a:off x="3797300" y="13337442"/>
          <a:ext cx="838200" cy="8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135792</xdr:rowOff>
    </xdr:from>
    <xdr:to>
      <xdr:col>19</xdr:col>
      <xdr:colOff>177800</xdr:colOff>
      <xdr:row>78</xdr:row>
      <xdr:rowOff>29660</xdr:rowOff>
    </xdr:to>
    <xdr:cxnSp macro="">
      <xdr:nvCxnSpPr>
        <xdr:cNvPr id="177" name="直線コネクタ 176"/>
        <xdr:cNvCxnSpPr/>
      </xdr:nvCxnSpPr>
      <xdr:spPr>
        <a:xfrm flipV="1">
          <a:off x="2908300" y="13337442"/>
          <a:ext cx="8890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35613</xdr:rowOff>
    </xdr:from>
    <xdr:ext cx="534377" cy="259045"/>
    <xdr:sp macro="" textlink="">
      <xdr:nvSpPr>
        <xdr:cNvPr id="179" name="テキスト ボックス 178"/>
        <xdr:cNvSpPr txBox="1"/>
      </xdr:nvSpPr>
      <xdr:spPr>
        <a:xfrm>
          <a:off x="3530111" y="134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29660</xdr:rowOff>
    </xdr:from>
    <xdr:to>
      <xdr:col>15</xdr:col>
      <xdr:colOff>50800</xdr:colOff>
      <xdr:row>78</xdr:row>
      <xdr:rowOff>36144</xdr:rowOff>
    </xdr:to>
    <xdr:cxnSp macro="">
      <xdr:nvCxnSpPr>
        <xdr:cNvPr id="180" name="直線コネクタ 179"/>
        <xdr:cNvCxnSpPr/>
      </xdr:nvCxnSpPr>
      <xdr:spPr>
        <a:xfrm flipV="1">
          <a:off x="2019300" y="13402760"/>
          <a:ext cx="889000" cy="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16439</xdr:rowOff>
    </xdr:from>
    <xdr:to>
      <xdr:col>10</xdr:col>
      <xdr:colOff>114300</xdr:colOff>
      <xdr:row>78</xdr:row>
      <xdr:rowOff>36144</xdr:rowOff>
    </xdr:to>
    <xdr:cxnSp macro="">
      <xdr:nvCxnSpPr>
        <xdr:cNvPr id="183" name="直線コネクタ 182"/>
        <xdr:cNvCxnSpPr/>
      </xdr:nvCxnSpPr>
      <xdr:spPr>
        <a:xfrm>
          <a:off x="1130300" y="13389539"/>
          <a:ext cx="889000" cy="1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77827</xdr:rowOff>
    </xdr:from>
    <xdr:ext cx="534377" cy="259045"/>
    <xdr:sp macro="" textlink="">
      <xdr:nvSpPr>
        <xdr:cNvPr id="187" name="テキスト ボックス 186"/>
        <xdr:cNvSpPr txBox="1"/>
      </xdr:nvSpPr>
      <xdr:spPr>
        <a:xfrm>
          <a:off x="863111" y="1345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3381</xdr:rowOff>
    </xdr:from>
    <xdr:to>
      <xdr:col>24</xdr:col>
      <xdr:colOff>114300</xdr:colOff>
      <xdr:row>78</xdr:row>
      <xdr:rowOff>104981</xdr:rowOff>
    </xdr:to>
    <xdr:sp macro="" textlink="">
      <xdr:nvSpPr>
        <xdr:cNvPr id="193" name="楕円 192"/>
        <xdr:cNvSpPr/>
      </xdr:nvSpPr>
      <xdr:spPr>
        <a:xfrm>
          <a:off x="4584700" y="1337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153258</xdr:rowOff>
    </xdr:from>
    <xdr:ext cx="534377" cy="259045"/>
    <xdr:sp macro="" textlink="">
      <xdr:nvSpPr>
        <xdr:cNvPr id="194" name="維持補修費該当値テキスト"/>
        <xdr:cNvSpPr txBox="1"/>
      </xdr:nvSpPr>
      <xdr:spPr>
        <a:xfrm>
          <a:off x="4686300" y="133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84992</xdr:rowOff>
    </xdr:from>
    <xdr:to>
      <xdr:col>20</xdr:col>
      <xdr:colOff>38100</xdr:colOff>
      <xdr:row>78</xdr:row>
      <xdr:rowOff>15142</xdr:rowOff>
    </xdr:to>
    <xdr:sp macro="" textlink="">
      <xdr:nvSpPr>
        <xdr:cNvPr id="195" name="楕円 194"/>
        <xdr:cNvSpPr/>
      </xdr:nvSpPr>
      <xdr:spPr>
        <a:xfrm>
          <a:off x="3746500" y="132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31669</xdr:rowOff>
    </xdr:from>
    <xdr:ext cx="534377" cy="259045"/>
    <xdr:sp macro="" textlink="">
      <xdr:nvSpPr>
        <xdr:cNvPr id="196" name="テキスト ボックス 195"/>
        <xdr:cNvSpPr txBox="1"/>
      </xdr:nvSpPr>
      <xdr:spPr>
        <a:xfrm>
          <a:off x="3530111" y="1306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150310</xdr:rowOff>
    </xdr:from>
    <xdr:to>
      <xdr:col>15</xdr:col>
      <xdr:colOff>101600</xdr:colOff>
      <xdr:row>78</xdr:row>
      <xdr:rowOff>80460</xdr:rowOff>
    </xdr:to>
    <xdr:sp macro="" textlink="">
      <xdr:nvSpPr>
        <xdr:cNvPr id="197" name="楕円 196"/>
        <xdr:cNvSpPr/>
      </xdr:nvSpPr>
      <xdr:spPr>
        <a:xfrm>
          <a:off x="2857500" y="133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71587</xdr:rowOff>
    </xdr:from>
    <xdr:ext cx="534377" cy="259045"/>
    <xdr:sp macro="" textlink="">
      <xdr:nvSpPr>
        <xdr:cNvPr id="198" name="テキスト ボックス 197"/>
        <xdr:cNvSpPr txBox="1"/>
      </xdr:nvSpPr>
      <xdr:spPr>
        <a:xfrm>
          <a:off x="2641111" y="1344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156794</xdr:rowOff>
    </xdr:from>
    <xdr:to>
      <xdr:col>10</xdr:col>
      <xdr:colOff>165100</xdr:colOff>
      <xdr:row>78</xdr:row>
      <xdr:rowOff>86944</xdr:rowOff>
    </xdr:to>
    <xdr:sp macro="" textlink="">
      <xdr:nvSpPr>
        <xdr:cNvPr id="199" name="楕円 198"/>
        <xdr:cNvSpPr/>
      </xdr:nvSpPr>
      <xdr:spPr>
        <a:xfrm>
          <a:off x="1968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78071</xdr:rowOff>
    </xdr:from>
    <xdr:ext cx="534377" cy="259045"/>
    <xdr:sp macro="" textlink="">
      <xdr:nvSpPr>
        <xdr:cNvPr id="200" name="テキスト ボックス 199"/>
        <xdr:cNvSpPr txBox="1"/>
      </xdr:nvSpPr>
      <xdr:spPr>
        <a:xfrm>
          <a:off x="1752111" y="1345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137089</xdr:rowOff>
    </xdr:from>
    <xdr:to>
      <xdr:col>6</xdr:col>
      <xdr:colOff>38100</xdr:colOff>
      <xdr:row>78</xdr:row>
      <xdr:rowOff>67239</xdr:rowOff>
    </xdr:to>
    <xdr:sp macro="" textlink="">
      <xdr:nvSpPr>
        <xdr:cNvPr id="201" name="楕円 200"/>
        <xdr:cNvSpPr/>
      </xdr:nvSpPr>
      <xdr:spPr>
        <a:xfrm>
          <a:off x="1079500" y="133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83766</xdr:rowOff>
    </xdr:from>
    <xdr:ext cx="534377" cy="259045"/>
    <xdr:sp macro="" textlink="">
      <xdr:nvSpPr>
        <xdr:cNvPr id="202" name="テキスト ボックス 201"/>
        <xdr:cNvSpPr txBox="1"/>
      </xdr:nvSpPr>
      <xdr:spPr>
        <a:xfrm>
          <a:off x="863111" y="1311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112001</xdr:rowOff>
    </xdr:from>
    <xdr:to>
      <xdr:col>24</xdr:col>
      <xdr:colOff>63500</xdr:colOff>
      <xdr:row>96</xdr:row>
      <xdr:rowOff>121898</xdr:rowOff>
    </xdr:to>
    <xdr:cxnSp macro="">
      <xdr:nvCxnSpPr>
        <xdr:cNvPr id="235" name="直線コネクタ 234"/>
        <xdr:cNvCxnSpPr/>
      </xdr:nvCxnSpPr>
      <xdr:spPr>
        <a:xfrm flipV="1">
          <a:off x="3797300" y="16571201"/>
          <a:ext cx="8382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121898</xdr:rowOff>
    </xdr:from>
    <xdr:to>
      <xdr:col>19</xdr:col>
      <xdr:colOff>177800</xdr:colOff>
      <xdr:row>96</xdr:row>
      <xdr:rowOff>154397</xdr:rowOff>
    </xdr:to>
    <xdr:cxnSp macro="">
      <xdr:nvCxnSpPr>
        <xdr:cNvPr id="238" name="直線コネクタ 237"/>
        <xdr:cNvCxnSpPr/>
      </xdr:nvCxnSpPr>
      <xdr:spPr>
        <a:xfrm flipV="1">
          <a:off x="2908300" y="16581098"/>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154397</xdr:rowOff>
    </xdr:from>
    <xdr:to>
      <xdr:col>15</xdr:col>
      <xdr:colOff>50800</xdr:colOff>
      <xdr:row>97</xdr:row>
      <xdr:rowOff>35420</xdr:rowOff>
    </xdr:to>
    <xdr:cxnSp macro="">
      <xdr:nvCxnSpPr>
        <xdr:cNvPr id="241" name="直線コネクタ 240"/>
        <xdr:cNvCxnSpPr/>
      </xdr:nvCxnSpPr>
      <xdr:spPr>
        <a:xfrm flipV="1">
          <a:off x="2019300" y="16613597"/>
          <a:ext cx="889000" cy="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35420</xdr:rowOff>
    </xdr:from>
    <xdr:to>
      <xdr:col>10</xdr:col>
      <xdr:colOff>114300</xdr:colOff>
      <xdr:row>97</xdr:row>
      <xdr:rowOff>40230</xdr:rowOff>
    </xdr:to>
    <xdr:cxnSp macro="">
      <xdr:nvCxnSpPr>
        <xdr:cNvPr id="244" name="直線コネクタ 243"/>
        <xdr:cNvCxnSpPr/>
      </xdr:nvCxnSpPr>
      <xdr:spPr>
        <a:xfrm flipV="1">
          <a:off x="1130300" y="1666607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61201</xdr:rowOff>
    </xdr:from>
    <xdr:to>
      <xdr:col>24</xdr:col>
      <xdr:colOff>114300</xdr:colOff>
      <xdr:row>96</xdr:row>
      <xdr:rowOff>162801</xdr:rowOff>
    </xdr:to>
    <xdr:sp macro="" textlink="">
      <xdr:nvSpPr>
        <xdr:cNvPr id="254" name="楕円 253"/>
        <xdr:cNvSpPr/>
      </xdr:nvSpPr>
      <xdr:spPr>
        <a:xfrm>
          <a:off x="4584700" y="165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39628</xdr:rowOff>
    </xdr:from>
    <xdr:ext cx="534377" cy="259045"/>
    <xdr:sp macro="" textlink="">
      <xdr:nvSpPr>
        <xdr:cNvPr id="255" name="扶助費該当値テキスト"/>
        <xdr:cNvSpPr txBox="1"/>
      </xdr:nvSpPr>
      <xdr:spPr>
        <a:xfrm>
          <a:off x="4686300"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71098</xdr:rowOff>
    </xdr:from>
    <xdr:to>
      <xdr:col>20</xdr:col>
      <xdr:colOff>38100</xdr:colOff>
      <xdr:row>97</xdr:row>
      <xdr:rowOff>1248</xdr:rowOff>
    </xdr:to>
    <xdr:sp macro="" textlink="">
      <xdr:nvSpPr>
        <xdr:cNvPr id="256" name="楕円 255"/>
        <xdr:cNvSpPr/>
      </xdr:nvSpPr>
      <xdr:spPr>
        <a:xfrm>
          <a:off x="3746500" y="165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163825</xdr:rowOff>
    </xdr:from>
    <xdr:ext cx="534377" cy="259045"/>
    <xdr:sp macro="" textlink="">
      <xdr:nvSpPr>
        <xdr:cNvPr id="257" name="テキスト ボックス 256"/>
        <xdr:cNvSpPr txBox="1"/>
      </xdr:nvSpPr>
      <xdr:spPr>
        <a:xfrm>
          <a:off x="3530111" y="166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103597</xdr:rowOff>
    </xdr:from>
    <xdr:to>
      <xdr:col>15</xdr:col>
      <xdr:colOff>101600</xdr:colOff>
      <xdr:row>97</xdr:row>
      <xdr:rowOff>33747</xdr:rowOff>
    </xdr:to>
    <xdr:sp macro="" textlink="">
      <xdr:nvSpPr>
        <xdr:cNvPr id="258" name="楕円 257"/>
        <xdr:cNvSpPr/>
      </xdr:nvSpPr>
      <xdr:spPr>
        <a:xfrm>
          <a:off x="2857500" y="165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24874</xdr:rowOff>
    </xdr:from>
    <xdr:ext cx="534377" cy="259045"/>
    <xdr:sp macro="" textlink="">
      <xdr:nvSpPr>
        <xdr:cNvPr id="259" name="テキスト ボックス 258"/>
        <xdr:cNvSpPr txBox="1"/>
      </xdr:nvSpPr>
      <xdr:spPr>
        <a:xfrm>
          <a:off x="2641111" y="1665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156070</xdr:rowOff>
    </xdr:from>
    <xdr:to>
      <xdr:col>10</xdr:col>
      <xdr:colOff>165100</xdr:colOff>
      <xdr:row>97</xdr:row>
      <xdr:rowOff>86220</xdr:rowOff>
    </xdr:to>
    <xdr:sp macro="" textlink="">
      <xdr:nvSpPr>
        <xdr:cNvPr id="260" name="楕円 259"/>
        <xdr:cNvSpPr/>
      </xdr:nvSpPr>
      <xdr:spPr>
        <a:xfrm>
          <a:off x="1968500" y="166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77347</xdr:rowOff>
    </xdr:from>
    <xdr:ext cx="534377" cy="259045"/>
    <xdr:sp macro="" textlink="">
      <xdr:nvSpPr>
        <xdr:cNvPr id="261" name="テキスト ボックス 260"/>
        <xdr:cNvSpPr txBox="1"/>
      </xdr:nvSpPr>
      <xdr:spPr>
        <a:xfrm>
          <a:off x="1752111" y="1670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160880</xdr:rowOff>
    </xdr:from>
    <xdr:to>
      <xdr:col>6</xdr:col>
      <xdr:colOff>38100</xdr:colOff>
      <xdr:row>97</xdr:row>
      <xdr:rowOff>91030</xdr:rowOff>
    </xdr:to>
    <xdr:sp macro="" textlink="">
      <xdr:nvSpPr>
        <xdr:cNvPr id="262" name="楕円 261"/>
        <xdr:cNvSpPr/>
      </xdr:nvSpPr>
      <xdr:spPr>
        <a:xfrm>
          <a:off x="1079500" y="166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82157</xdr:rowOff>
    </xdr:from>
    <xdr:ext cx="534377" cy="259045"/>
    <xdr:sp macro="" textlink="">
      <xdr:nvSpPr>
        <xdr:cNvPr id="263" name="テキスト ボックス 262"/>
        <xdr:cNvSpPr txBox="1"/>
      </xdr:nvSpPr>
      <xdr:spPr>
        <a:xfrm>
          <a:off x="863111" y="167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113402</xdr:rowOff>
    </xdr:from>
    <xdr:to>
      <xdr:col>55</xdr:col>
      <xdr:colOff>0</xdr:colOff>
      <xdr:row>37</xdr:row>
      <xdr:rowOff>128813</xdr:rowOff>
    </xdr:to>
    <xdr:cxnSp macro="">
      <xdr:nvCxnSpPr>
        <xdr:cNvPr id="292" name="直線コネクタ 291"/>
        <xdr:cNvCxnSpPr/>
      </xdr:nvCxnSpPr>
      <xdr:spPr>
        <a:xfrm flipV="1">
          <a:off x="9639300" y="6457052"/>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128813</xdr:rowOff>
    </xdr:from>
    <xdr:to>
      <xdr:col>50</xdr:col>
      <xdr:colOff>114300</xdr:colOff>
      <xdr:row>37</xdr:row>
      <xdr:rowOff>137025</xdr:rowOff>
    </xdr:to>
    <xdr:cxnSp macro="">
      <xdr:nvCxnSpPr>
        <xdr:cNvPr id="295" name="直線コネクタ 294"/>
        <xdr:cNvCxnSpPr/>
      </xdr:nvCxnSpPr>
      <xdr:spPr>
        <a:xfrm flipV="1">
          <a:off x="8750300" y="6472463"/>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72992</xdr:rowOff>
    </xdr:from>
    <xdr:to>
      <xdr:col>45</xdr:col>
      <xdr:colOff>177800</xdr:colOff>
      <xdr:row>37</xdr:row>
      <xdr:rowOff>137025</xdr:rowOff>
    </xdr:to>
    <xdr:cxnSp macro="">
      <xdr:nvCxnSpPr>
        <xdr:cNvPr id="298" name="直線コネクタ 297"/>
        <xdr:cNvCxnSpPr/>
      </xdr:nvCxnSpPr>
      <xdr:spPr>
        <a:xfrm>
          <a:off x="7861300" y="6416642"/>
          <a:ext cx="889000" cy="6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72992</xdr:rowOff>
    </xdr:from>
    <xdr:to>
      <xdr:col>41</xdr:col>
      <xdr:colOff>50800</xdr:colOff>
      <xdr:row>37</xdr:row>
      <xdr:rowOff>133878</xdr:rowOff>
    </xdr:to>
    <xdr:cxnSp macro="">
      <xdr:nvCxnSpPr>
        <xdr:cNvPr id="301" name="直線コネクタ 300"/>
        <xdr:cNvCxnSpPr/>
      </xdr:nvCxnSpPr>
      <xdr:spPr>
        <a:xfrm flipV="1">
          <a:off x="6972300" y="6416642"/>
          <a:ext cx="889000" cy="6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62602</xdr:rowOff>
    </xdr:from>
    <xdr:to>
      <xdr:col>55</xdr:col>
      <xdr:colOff>50800</xdr:colOff>
      <xdr:row>37</xdr:row>
      <xdr:rowOff>164202</xdr:rowOff>
    </xdr:to>
    <xdr:sp macro="" textlink="">
      <xdr:nvSpPr>
        <xdr:cNvPr id="311" name="楕円 310"/>
        <xdr:cNvSpPr/>
      </xdr:nvSpPr>
      <xdr:spPr>
        <a:xfrm>
          <a:off x="10426700" y="6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41029</xdr:rowOff>
    </xdr:from>
    <xdr:ext cx="599010" cy="259045"/>
    <xdr:sp macro="" textlink="">
      <xdr:nvSpPr>
        <xdr:cNvPr id="312" name="補助費等該当値テキスト"/>
        <xdr:cNvSpPr txBox="1"/>
      </xdr:nvSpPr>
      <xdr:spPr>
        <a:xfrm>
          <a:off x="10528300" y="638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78013</xdr:rowOff>
    </xdr:from>
    <xdr:to>
      <xdr:col>50</xdr:col>
      <xdr:colOff>165100</xdr:colOff>
      <xdr:row>38</xdr:row>
      <xdr:rowOff>8163</xdr:rowOff>
    </xdr:to>
    <xdr:sp macro="" textlink="">
      <xdr:nvSpPr>
        <xdr:cNvPr id="313" name="楕円 312"/>
        <xdr:cNvSpPr/>
      </xdr:nvSpPr>
      <xdr:spPr>
        <a:xfrm>
          <a:off x="9588500" y="64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170740</xdr:rowOff>
    </xdr:from>
    <xdr:ext cx="599010" cy="259045"/>
    <xdr:sp macro="" textlink="">
      <xdr:nvSpPr>
        <xdr:cNvPr id="314" name="テキスト ボックス 313"/>
        <xdr:cNvSpPr txBox="1"/>
      </xdr:nvSpPr>
      <xdr:spPr>
        <a:xfrm>
          <a:off x="9339795" y="651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86225</xdr:rowOff>
    </xdr:from>
    <xdr:to>
      <xdr:col>46</xdr:col>
      <xdr:colOff>38100</xdr:colOff>
      <xdr:row>38</xdr:row>
      <xdr:rowOff>16376</xdr:rowOff>
    </xdr:to>
    <xdr:sp macro="" textlink="">
      <xdr:nvSpPr>
        <xdr:cNvPr id="315" name="楕円 314"/>
        <xdr:cNvSpPr/>
      </xdr:nvSpPr>
      <xdr:spPr>
        <a:xfrm>
          <a:off x="8699500" y="64298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7503</xdr:rowOff>
    </xdr:from>
    <xdr:ext cx="599010" cy="259045"/>
    <xdr:sp macro="" textlink="">
      <xdr:nvSpPr>
        <xdr:cNvPr id="316" name="テキスト ボックス 315"/>
        <xdr:cNvSpPr txBox="1"/>
      </xdr:nvSpPr>
      <xdr:spPr>
        <a:xfrm>
          <a:off x="8450795" y="652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22192</xdr:rowOff>
    </xdr:from>
    <xdr:to>
      <xdr:col>41</xdr:col>
      <xdr:colOff>101600</xdr:colOff>
      <xdr:row>37</xdr:row>
      <xdr:rowOff>123792</xdr:rowOff>
    </xdr:to>
    <xdr:sp macro="" textlink="">
      <xdr:nvSpPr>
        <xdr:cNvPr id="317" name="楕円 316"/>
        <xdr:cNvSpPr/>
      </xdr:nvSpPr>
      <xdr:spPr>
        <a:xfrm>
          <a:off x="7810500" y="63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114919</xdr:rowOff>
    </xdr:from>
    <xdr:ext cx="599010" cy="259045"/>
    <xdr:sp macro="" textlink="">
      <xdr:nvSpPr>
        <xdr:cNvPr id="318" name="テキスト ボックス 317"/>
        <xdr:cNvSpPr txBox="1"/>
      </xdr:nvSpPr>
      <xdr:spPr>
        <a:xfrm>
          <a:off x="7561795" y="645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83078</xdr:rowOff>
    </xdr:from>
    <xdr:to>
      <xdr:col>36</xdr:col>
      <xdr:colOff>165100</xdr:colOff>
      <xdr:row>38</xdr:row>
      <xdr:rowOff>13229</xdr:rowOff>
    </xdr:to>
    <xdr:sp macro="" textlink="">
      <xdr:nvSpPr>
        <xdr:cNvPr id="319" name="楕円 318"/>
        <xdr:cNvSpPr/>
      </xdr:nvSpPr>
      <xdr:spPr>
        <a:xfrm>
          <a:off x="6921500" y="6426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4356</xdr:rowOff>
    </xdr:from>
    <xdr:ext cx="599010" cy="259045"/>
    <xdr:sp macro="" textlink="">
      <xdr:nvSpPr>
        <xdr:cNvPr id="320" name="テキスト ボックス 319"/>
        <xdr:cNvSpPr txBox="1"/>
      </xdr:nvSpPr>
      <xdr:spPr>
        <a:xfrm>
          <a:off x="6672795" y="651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157420</xdr:rowOff>
    </xdr:from>
    <xdr:to>
      <xdr:col>55</xdr:col>
      <xdr:colOff>0</xdr:colOff>
      <xdr:row>58</xdr:row>
      <xdr:rowOff>24165</xdr:rowOff>
    </xdr:to>
    <xdr:cxnSp macro="">
      <xdr:nvCxnSpPr>
        <xdr:cNvPr id="347" name="直線コネクタ 346"/>
        <xdr:cNvCxnSpPr/>
      </xdr:nvCxnSpPr>
      <xdr:spPr>
        <a:xfrm flipV="1">
          <a:off x="9639300" y="9930070"/>
          <a:ext cx="838200" cy="3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109948</xdr:rowOff>
    </xdr:from>
    <xdr:to>
      <xdr:col>50</xdr:col>
      <xdr:colOff>114300</xdr:colOff>
      <xdr:row>58</xdr:row>
      <xdr:rowOff>24165</xdr:rowOff>
    </xdr:to>
    <xdr:cxnSp macro="">
      <xdr:nvCxnSpPr>
        <xdr:cNvPr id="350" name="直線コネクタ 349"/>
        <xdr:cNvCxnSpPr/>
      </xdr:nvCxnSpPr>
      <xdr:spPr>
        <a:xfrm>
          <a:off x="8750300" y="9711148"/>
          <a:ext cx="889000" cy="2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109948</xdr:rowOff>
    </xdr:from>
    <xdr:to>
      <xdr:col>45</xdr:col>
      <xdr:colOff>177800</xdr:colOff>
      <xdr:row>58</xdr:row>
      <xdr:rowOff>57913</xdr:rowOff>
    </xdr:to>
    <xdr:cxnSp macro="">
      <xdr:nvCxnSpPr>
        <xdr:cNvPr id="353" name="直線コネクタ 352"/>
        <xdr:cNvCxnSpPr/>
      </xdr:nvCxnSpPr>
      <xdr:spPr>
        <a:xfrm flipV="1">
          <a:off x="7861300" y="9711148"/>
          <a:ext cx="889000" cy="29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22051</xdr:rowOff>
    </xdr:from>
    <xdr:to>
      <xdr:col>41</xdr:col>
      <xdr:colOff>50800</xdr:colOff>
      <xdr:row>58</xdr:row>
      <xdr:rowOff>57913</xdr:rowOff>
    </xdr:to>
    <xdr:cxnSp macro="">
      <xdr:nvCxnSpPr>
        <xdr:cNvPr id="356" name="直線コネクタ 355"/>
        <xdr:cNvCxnSpPr/>
      </xdr:nvCxnSpPr>
      <xdr:spPr>
        <a:xfrm>
          <a:off x="6972300" y="9966151"/>
          <a:ext cx="889000" cy="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106620</xdr:rowOff>
    </xdr:from>
    <xdr:to>
      <xdr:col>55</xdr:col>
      <xdr:colOff>50800</xdr:colOff>
      <xdr:row>58</xdr:row>
      <xdr:rowOff>36770</xdr:rowOff>
    </xdr:to>
    <xdr:sp macro="" textlink="">
      <xdr:nvSpPr>
        <xdr:cNvPr id="366" name="楕円 365"/>
        <xdr:cNvSpPr/>
      </xdr:nvSpPr>
      <xdr:spPr>
        <a:xfrm>
          <a:off x="10426700" y="98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129497</xdr:rowOff>
    </xdr:from>
    <xdr:ext cx="599010" cy="259045"/>
    <xdr:sp macro="" textlink="">
      <xdr:nvSpPr>
        <xdr:cNvPr id="367" name="普通建設事業費該当値テキスト"/>
        <xdr:cNvSpPr txBox="1"/>
      </xdr:nvSpPr>
      <xdr:spPr>
        <a:xfrm>
          <a:off x="10528300" y="973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144815</xdr:rowOff>
    </xdr:from>
    <xdr:to>
      <xdr:col>50</xdr:col>
      <xdr:colOff>165100</xdr:colOff>
      <xdr:row>58</xdr:row>
      <xdr:rowOff>74965</xdr:rowOff>
    </xdr:to>
    <xdr:sp macro="" textlink="">
      <xdr:nvSpPr>
        <xdr:cNvPr id="368" name="楕円 367"/>
        <xdr:cNvSpPr/>
      </xdr:nvSpPr>
      <xdr:spPr>
        <a:xfrm>
          <a:off x="9588500" y="991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66092</xdr:rowOff>
    </xdr:from>
    <xdr:ext cx="599010" cy="259045"/>
    <xdr:sp macro="" textlink="">
      <xdr:nvSpPr>
        <xdr:cNvPr id="369" name="テキスト ボックス 368"/>
        <xdr:cNvSpPr txBox="1"/>
      </xdr:nvSpPr>
      <xdr:spPr>
        <a:xfrm>
          <a:off x="9339795" y="1001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59148</xdr:rowOff>
    </xdr:from>
    <xdr:to>
      <xdr:col>46</xdr:col>
      <xdr:colOff>38100</xdr:colOff>
      <xdr:row>56</xdr:row>
      <xdr:rowOff>160748</xdr:rowOff>
    </xdr:to>
    <xdr:sp macro="" textlink="">
      <xdr:nvSpPr>
        <xdr:cNvPr id="370" name="楕円 369"/>
        <xdr:cNvSpPr/>
      </xdr:nvSpPr>
      <xdr:spPr>
        <a:xfrm>
          <a:off x="8699500" y="966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5825</xdr:rowOff>
    </xdr:from>
    <xdr:ext cx="599010" cy="259045"/>
    <xdr:sp macro="" textlink="">
      <xdr:nvSpPr>
        <xdr:cNvPr id="371" name="テキスト ボックス 370"/>
        <xdr:cNvSpPr txBox="1"/>
      </xdr:nvSpPr>
      <xdr:spPr>
        <a:xfrm>
          <a:off x="8450795" y="943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7113</xdr:rowOff>
    </xdr:from>
    <xdr:to>
      <xdr:col>41</xdr:col>
      <xdr:colOff>101600</xdr:colOff>
      <xdr:row>58</xdr:row>
      <xdr:rowOff>108713</xdr:rowOff>
    </xdr:to>
    <xdr:sp macro="" textlink="">
      <xdr:nvSpPr>
        <xdr:cNvPr id="372" name="楕円 371"/>
        <xdr:cNvSpPr/>
      </xdr:nvSpPr>
      <xdr:spPr>
        <a:xfrm>
          <a:off x="7810500" y="99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99840</xdr:rowOff>
    </xdr:from>
    <xdr:ext cx="599010" cy="259045"/>
    <xdr:sp macro="" textlink="">
      <xdr:nvSpPr>
        <xdr:cNvPr id="373" name="テキスト ボックス 372"/>
        <xdr:cNvSpPr txBox="1"/>
      </xdr:nvSpPr>
      <xdr:spPr>
        <a:xfrm>
          <a:off x="7561795" y="1004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142701</xdr:rowOff>
    </xdr:from>
    <xdr:to>
      <xdr:col>36</xdr:col>
      <xdr:colOff>165100</xdr:colOff>
      <xdr:row>58</xdr:row>
      <xdr:rowOff>72851</xdr:rowOff>
    </xdr:to>
    <xdr:sp macro="" textlink="">
      <xdr:nvSpPr>
        <xdr:cNvPr id="374" name="楕円 373"/>
        <xdr:cNvSpPr/>
      </xdr:nvSpPr>
      <xdr:spPr>
        <a:xfrm>
          <a:off x="6921500" y="99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63978</xdr:rowOff>
    </xdr:from>
    <xdr:ext cx="599010" cy="259045"/>
    <xdr:sp macro="" textlink="">
      <xdr:nvSpPr>
        <xdr:cNvPr id="375" name="テキスト ボックス 374"/>
        <xdr:cNvSpPr txBox="1"/>
      </xdr:nvSpPr>
      <xdr:spPr>
        <a:xfrm>
          <a:off x="6672795" y="10008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26648</xdr:rowOff>
    </xdr:from>
    <xdr:to>
      <xdr:col>55</xdr:col>
      <xdr:colOff>0</xdr:colOff>
      <xdr:row>79</xdr:row>
      <xdr:rowOff>29606</xdr:rowOff>
    </xdr:to>
    <xdr:cxnSp macro="">
      <xdr:nvCxnSpPr>
        <xdr:cNvPr id="404" name="直線コネクタ 403"/>
        <xdr:cNvCxnSpPr/>
      </xdr:nvCxnSpPr>
      <xdr:spPr>
        <a:xfrm>
          <a:off x="9639300" y="13571198"/>
          <a:ext cx="8382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55178</xdr:rowOff>
    </xdr:from>
    <xdr:to>
      <xdr:col>50</xdr:col>
      <xdr:colOff>114300</xdr:colOff>
      <xdr:row>79</xdr:row>
      <xdr:rowOff>26648</xdr:rowOff>
    </xdr:to>
    <xdr:cxnSp macro="">
      <xdr:nvCxnSpPr>
        <xdr:cNvPr id="407" name="直線コネクタ 406"/>
        <xdr:cNvCxnSpPr/>
      </xdr:nvCxnSpPr>
      <xdr:spPr>
        <a:xfrm>
          <a:off x="8750300" y="13428278"/>
          <a:ext cx="889000" cy="1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55178</xdr:rowOff>
    </xdr:from>
    <xdr:to>
      <xdr:col>45</xdr:col>
      <xdr:colOff>177800</xdr:colOff>
      <xdr:row>79</xdr:row>
      <xdr:rowOff>28620</xdr:rowOff>
    </xdr:to>
    <xdr:cxnSp macro="">
      <xdr:nvCxnSpPr>
        <xdr:cNvPr id="410" name="直線コネクタ 409"/>
        <xdr:cNvCxnSpPr/>
      </xdr:nvCxnSpPr>
      <xdr:spPr>
        <a:xfrm flipV="1">
          <a:off x="7861300" y="13428278"/>
          <a:ext cx="889000" cy="14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2" name="テキスト ボックス 411"/>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158947</xdr:rowOff>
    </xdr:from>
    <xdr:to>
      <xdr:col>41</xdr:col>
      <xdr:colOff>50800</xdr:colOff>
      <xdr:row>79</xdr:row>
      <xdr:rowOff>28620</xdr:rowOff>
    </xdr:to>
    <xdr:cxnSp macro="">
      <xdr:nvCxnSpPr>
        <xdr:cNvPr id="413" name="直線コネクタ 412"/>
        <xdr:cNvCxnSpPr/>
      </xdr:nvCxnSpPr>
      <xdr:spPr>
        <a:xfrm>
          <a:off x="6972300" y="13532047"/>
          <a:ext cx="889000" cy="4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150256</xdr:rowOff>
    </xdr:from>
    <xdr:to>
      <xdr:col>55</xdr:col>
      <xdr:colOff>50800</xdr:colOff>
      <xdr:row>79</xdr:row>
      <xdr:rowOff>80406</xdr:rowOff>
    </xdr:to>
    <xdr:sp macro="" textlink="">
      <xdr:nvSpPr>
        <xdr:cNvPr id="423" name="楕円 422"/>
        <xdr:cNvSpPr/>
      </xdr:nvSpPr>
      <xdr:spPr>
        <a:xfrm>
          <a:off x="10426700" y="135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65183</xdr:rowOff>
    </xdr:from>
    <xdr:ext cx="534377" cy="259045"/>
    <xdr:sp macro="" textlink="">
      <xdr:nvSpPr>
        <xdr:cNvPr id="424" name="普通建設事業費 （ うち新規整備　）該当値テキスト"/>
        <xdr:cNvSpPr txBox="1"/>
      </xdr:nvSpPr>
      <xdr:spPr>
        <a:xfrm>
          <a:off x="10528300" y="1343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147298</xdr:rowOff>
    </xdr:from>
    <xdr:to>
      <xdr:col>50</xdr:col>
      <xdr:colOff>165100</xdr:colOff>
      <xdr:row>79</xdr:row>
      <xdr:rowOff>77448</xdr:rowOff>
    </xdr:to>
    <xdr:sp macro="" textlink="">
      <xdr:nvSpPr>
        <xdr:cNvPr id="425" name="楕円 424"/>
        <xdr:cNvSpPr/>
      </xdr:nvSpPr>
      <xdr:spPr>
        <a:xfrm>
          <a:off x="9588500" y="1352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68575</xdr:rowOff>
    </xdr:from>
    <xdr:ext cx="534377" cy="259045"/>
    <xdr:sp macro="" textlink="">
      <xdr:nvSpPr>
        <xdr:cNvPr id="426" name="テキスト ボックス 425"/>
        <xdr:cNvSpPr txBox="1"/>
      </xdr:nvSpPr>
      <xdr:spPr>
        <a:xfrm>
          <a:off x="9372111" y="1361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4378</xdr:rowOff>
    </xdr:from>
    <xdr:to>
      <xdr:col>46</xdr:col>
      <xdr:colOff>38100</xdr:colOff>
      <xdr:row>78</xdr:row>
      <xdr:rowOff>105978</xdr:rowOff>
    </xdr:to>
    <xdr:sp macro="" textlink="">
      <xdr:nvSpPr>
        <xdr:cNvPr id="427" name="楕円 426"/>
        <xdr:cNvSpPr/>
      </xdr:nvSpPr>
      <xdr:spPr>
        <a:xfrm>
          <a:off x="8699500" y="133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122505</xdr:rowOff>
    </xdr:from>
    <xdr:ext cx="599010" cy="259045"/>
    <xdr:sp macro="" textlink="">
      <xdr:nvSpPr>
        <xdr:cNvPr id="428" name="テキスト ボックス 427"/>
        <xdr:cNvSpPr txBox="1"/>
      </xdr:nvSpPr>
      <xdr:spPr>
        <a:xfrm>
          <a:off x="8450795" y="1315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149270</xdr:rowOff>
    </xdr:from>
    <xdr:to>
      <xdr:col>41</xdr:col>
      <xdr:colOff>101600</xdr:colOff>
      <xdr:row>79</xdr:row>
      <xdr:rowOff>79420</xdr:rowOff>
    </xdr:to>
    <xdr:sp macro="" textlink="">
      <xdr:nvSpPr>
        <xdr:cNvPr id="429" name="楕円 428"/>
        <xdr:cNvSpPr/>
      </xdr:nvSpPr>
      <xdr:spPr>
        <a:xfrm>
          <a:off x="7810500" y="13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70547</xdr:rowOff>
    </xdr:from>
    <xdr:ext cx="534377" cy="259045"/>
    <xdr:sp macro="" textlink="">
      <xdr:nvSpPr>
        <xdr:cNvPr id="430" name="テキスト ボックス 429"/>
        <xdr:cNvSpPr txBox="1"/>
      </xdr:nvSpPr>
      <xdr:spPr>
        <a:xfrm>
          <a:off x="7594111" y="136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108147</xdr:rowOff>
    </xdr:from>
    <xdr:to>
      <xdr:col>36</xdr:col>
      <xdr:colOff>165100</xdr:colOff>
      <xdr:row>79</xdr:row>
      <xdr:rowOff>38297</xdr:rowOff>
    </xdr:to>
    <xdr:sp macro="" textlink="">
      <xdr:nvSpPr>
        <xdr:cNvPr id="431" name="楕円 430"/>
        <xdr:cNvSpPr/>
      </xdr:nvSpPr>
      <xdr:spPr>
        <a:xfrm>
          <a:off x="6921500" y="134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29424</xdr:rowOff>
    </xdr:from>
    <xdr:ext cx="534377" cy="259045"/>
    <xdr:sp macro="" textlink="">
      <xdr:nvSpPr>
        <xdr:cNvPr id="432" name="テキスト ボックス 431"/>
        <xdr:cNvSpPr txBox="1"/>
      </xdr:nvSpPr>
      <xdr:spPr>
        <a:xfrm>
          <a:off x="6705111" y="135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94078</xdr:rowOff>
    </xdr:from>
    <xdr:to>
      <xdr:col>55</xdr:col>
      <xdr:colOff>0</xdr:colOff>
      <xdr:row>98</xdr:row>
      <xdr:rowOff>113390</xdr:rowOff>
    </xdr:to>
    <xdr:cxnSp macro="">
      <xdr:nvCxnSpPr>
        <xdr:cNvPr id="459" name="直線コネクタ 458"/>
        <xdr:cNvCxnSpPr/>
      </xdr:nvCxnSpPr>
      <xdr:spPr>
        <a:xfrm flipV="1">
          <a:off x="9639300" y="16896178"/>
          <a:ext cx="8382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60" name="普通建設事業費 （ うち更新整備　）平均値テキスト"/>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100023</xdr:rowOff>
    </xdr:from>
    <xdr:to>
      <xdr:col>50</xdr:col>
      <xdr:colOff>114300</xdr:colOff>
      <xdr:row>98</xdr:row>
      <xdr:rowOff>113390</xdr:rowOff>
    </xdr:to>
    <xdr:cxnSp macro="">
      <xdr:nvCxnSpPr>
        <xdr:cNvPr id="462" name="直線コネクタ 461"/>
        <xdr:cNvCxnSpPr/>
      </xdr:nvCxnSpPr>
      <xdr:spPr>
        <a:xfrm>
          <a:off x="8750300" y="16902123"/>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100023</xdr:rowOff>
    </xdr:from>
    <xdr:to>
      <xdr:col>45</xdr:col>
      <xdr:colOff>177800</xdr:colOff>
      <xdr:row>98</xdr:row>
      <xdr:rowOff>114382</xdr:rowOff>
    </xdr:to>
    <xdr:cxnSp macro="">
      <xdr:nvCxnSpPr>
        <xdr:cNvPr id="465" name="直線コネクタ 464"/>
        <xdr:cNvCxnSpPr/>
      </xdr:nvCxnSpPr>
      <xdr:spPr>
        <a:xfrm flipV="1">
          <a:off x="7861300" y="16902123"/>
          <a:ext cx="889000" cy="1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114382</xdr:rowOff>
    </xdr:from>
    <xdr:to>
      <xdr:col>41</xdr:col>
      <xdr:colOff>50800</xdr:colOff>
      <xdr:row>98</xdr:row>
      <xdr:rowOff>119004</xdr:rowOff>
    </xdr:to>
    <xdr:cxnSp macro="">
      <xdr:nvCxnSpPr>
        <xdr:cNvPr id="468" name="直線コネクタ 467"/>
        <xdr:cNvCxnSpPr/>
      </xdr:nvCxnSpPr>
      <xdr:spPr>
        <a:xfrm flipV="1">
          <a:off x="6972300" y="16916482"/>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43278</xdr:rowOff>
    </xdr:from>
    <xdr:to>
      <xdr:col>55</xdr:col>
      <xdr:colOff>50800</xdr:colOff>
      <xdr:row>98</xdr:row>
      <xdr:rowOff>144878</xdr:rowOff>
    </xdr:to>
    <xdr:sp macro="" textlink="">
      <xdr:nvSpPr>
        <xdr:cNvPr id="478" name="楕円 477"/>
        <xdr:cNvSpPr/>
      </xdr:nvSpPr>
      <xdr:spPr>
        <a:xfrm>
          <a:off x="10426700" y="168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9" name="普通建設事業費 （ うち更新整備　）該当値テキスト"/>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62590</xdr:rowOff>
    </xdr:from>
    <xdr:to>
      <xdr:col>50</xdr:col>
      <xdr:colOff>165100</xdr:colOff>
      <xdr:row>98</xdr:row>
      <xdr:rowOff>164190</xdr:rowOff>
    </xdr:to>
    <xdr:sp macro="" textlink="">
      <xdr:nvSpPr>
        <xdr:cNvPr id="480" name="楕円 479"/>
        <xdr:cNvSpPr/>
      </xdr:nvSpPr>
      <xdr:spPr>
        <a:xfrm>
          <a:off x="9588500" y="168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155317</xdr:rowOff>
    </xdr:from>
    <xdr:ext cx="534377" cy="259045"/>
    <xdr:sp macro="" textlink="">
      <xdr:nvSpPr>
        <xdr:cNvPr id="481" name="テキスト ボックス 480"/>
        <xdr:cNvSpPr txBox="1"/>
      </xdr:nvSpPr>
      <xdr:spPr>
        <a:xfrm>
          <a:off x="9372111" y="1695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49223</xdr:rowOff>
    </xdr:from>
    <xdr:to>
      <xdr:col>46</xdr:col>
      <xdr:colOff>38100</xdr:colOff>
      <xdr:row>98</xdr:row>
      <xdr:rowOff>150823</xdr:rowOff>
    </xdr:to>
    <xdr:sp macro="" textlink="">
      <xdr:nvSpPr>
        <xdr:cNvPr id="482" name="楕円 481"/>
        <xdr:cNvSpPr/>
      </xdr:nvSpPr>
      <xdr:spPr>
        <a:xfrm>
          <a:off x="8699500" y="168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141950</xdr:rowOff>
    </xdr:from>
    <xdr:ext cx="534377" cy="259045"/>
    <xdr:sp macro="" textlink="">
      <xdr:nvSpPr>
        <xdr:cNvPr id="483" name="テキスト ボックス 482"/>
        <xdr:cNvSpPr txBox="1"/>
      </xdr:nvSpPr>
      <xdr:spPr>
        <a:xfrm>
          <a:off x="8483111" y="169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63582</xdr:rowOff>
    </xdr:from>
    <xdr:to>
      <xdr:col>41</xdr:col>
      <xdr:colOff>101600</xdr:colOff>
      <xdr:row>98</xdr:row>
      <xdr:rowOff>165182</xdr:rowOff>
    </xdr:to>
    <xdr:sp macro="" textlink="">
      <xdr:nvSpPr>
        <xdr:cNvPr id="484" name="楕円 483"/>
        <xdr:cNvSpPr/>
      </xdr:nvSpPr>
      <xdr:spPr>
        <a:xfrm>
          <a:off x="7810500" y="1686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156309</xdr:rowOff>
    </xdr:from>
    <xdr:ext cx="534377" cy="259045"/>
    <xdr:sp macro="" textlink="">
      <xdr:nvSpPr>
        <xdr:cNvPr id="485" name="テキスト ボックス 484"/>
        <xdr:cNvSpPr txBox="1"/>
      </xdr:nvSpPr>
      <xdr:spPr>
        <a:xfrm>
          <a:off x="7594111" y="1695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68204</xdr:rowOff>
    </xdr:from>
    <xdr:to>
      <xdr:col>36</xdr:col>
      <xdr:colOff>165100</xdr:colOff>
      <xdr:row>98</xdr:row>
      <xdr:rowOff>169804</xdr:rowOff>
    </xdr:to>
    <xdr:sp macro="" textlink="">
      <xdr:nvSpPr>
        <xdr:cNvPr id="486" name="楕円 485"/>
        <xdr:cNvSpPr/>
      </xdr:nvSpPr>
      <xdr:spPr>
        <a:xfrm>
          <a:off x="6921500" y="168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160931</xdr:rowOff>
    </xdr:from>
    <xdr:ext cx="534377" cy="259045"/>
    <xdr:sp macro="" textlink="">
      <xdr:nvSpPr>
        <xdr:cNvPr id="487" name="テキスト ボックス 486"/>
        <xdr:cNvSpPr txBox="1"/>
      </xdr:nvSpPr>
      <xdr:spPr>
        <a:xfrm>
          <a:off x="6705111" y="1696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104419</xdr:rowOff>
    </xdr:from>
    <xdr:to>
      <xdr:col>85</xdr:col>
      <xdr:colOff>127000</xdr:colOff>
      <xdr:row>38</xdr:row>
      <xdr:rowOff>162583</xdr:rowOff>
    </xdr:to>
    <xdr:cxnSp macro="">
      <xdr:nvCxnSpPr>
        <xdr:cNvPr id="516" name="直線コネクタ 515"/>
        <xdr:cNvCxnSpPr/>
      </xdr:nvCxnSpPr>
      <xdr:spPr>
        <a:xfrm>
          <a:off x="15481300" y="6619519"/>
          <a:ext cx="838200" cy="5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104419</xdr:rowOff>
    </xdr:from>
    <xdr:to>
      <xdr:col>81</xdr:col>
      <xdr:colOff>50800</xdr:colOff>
      <xdr:row>39</xdr:row>
      <xdr:rowOff>7413</xdr:rowOff>
    </xdr:to>
    <xdr:cxnSp macro="">
      <xdr:nvCxnSpPr>
        <xdr:cNvPr id="519" name="直線コネクタ 518"/>
        <xdr:cNvCxnSpPr/>
      </xdr:nvCxnSpPr>
      <xdr:spPr>
        <a:xfrm flipV="1">
          <a:off x="14592300" y="6619519"/>
          <a:ext cx="889000" cy="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7413</xdr:rowOff>
    </xdr:from>
    <xdr:to>
      <xdr:col>76</xdr:col>
      <xdr:colOff>114300</xdr:colOff>
      <xdr:row>39</xdr:row>
      <xdr:rowOff>44450</xdr:rowOff>
    </xdr:to>
    <xdr:cxnSp macro="">
      <xdr:nvCxnSpPr>
        <xdr:cNvPr id="522" name="直線コネクタ 521"/>
        <xdr:cNvCxnSpPr/>
      </xdr:nvCxnSpPr>
      <xdr:spPr>
        <a:xfrm flipV="1">
          <a:off x="13703300" y="6693963"/>
          <a:ext cx="889000" cy="3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111783</xdr:rowOff>
    </xdr:from>
    <xdr:to>
      <xdr:col>85</xdr:col>
      <xdr:colOff>177800</xdr:colOff>
      <xdr:row>39</xdr:row>
      <xdr:rowOff>41933</xdr:rowOff>
    </xdr:to>
    <xdr:sp macro="" textlink="">
      <xdr:nvSpPr>
        <xdr:cNvPr id="535" name="楕円 534"/>
        <xdr:cNvSpPr/>
      </xdr:nvSpPr>
      <xdr:spPr>
        <a:xfrm>
          <a:off x="16268700" y="66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53619</xdr:rowOff>
    </xdr:from>
    <xdr:to>
      <xdr:col>81</xdr:col>
      <xdr:colOff>101600</xdr:colOff>
      <xdr:row>38</xdr:row>
      <xdr:rowOff>155219</xdr:rowOff>
    </xdr:to>
    <xdr:sp macro="" textlink="">
      <xdr:nvSpPr>
        <xdr:cNvPr id="537" name="楕円 536"/>
        <xdr:cNvSpPr/>
      </xdr:nvSpPr>
      <xdr:spPr>
        <a:xfrm>
          <a:off x="15430500" y="65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296</xdr:rowOff>
    </xdr:from>
    <xdr:ext cx="534377" cy="259045"/>
    <xdr:sp macro="" textlink="">
      <xdr:nvSpPr>
        <xdr:cNvPr id="538" name="テキスト ボックス 537"/>
        <xdr:cNvSpPr txBox="1"/>
      </xdr:nvSpPr>
      <xdr:spPr>
        <a:xfrm>
          <a:off x="15214111" y="63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128063</xdr:rowOff>
    </xdr:from>
    <xdr:to>
      <xdr:col>76</xdr:col>
      <xdr:colOff>165100</xdr:colOff>
      <xdr:row>39</xdr:row>
      <xdr:rowOff>58213</xdr:rowOff>
    </xdr:to>
    <xdr:sp macro="" textlink="">
      <xdr:nvSpPr>
        <xdr:cNvPr id="539" name="楕円 538"/>
        <xdr:cNvSpPr/>
      </xdr:nvSpPr>
      <xdr:spPr>
        <a:xfrm>
          <a:off x="14541500" y="664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49340</xdr:rowOff>
    </xdr:from>
    <xdr:ext cx="469744" cy="259045"/>
    <xdr:sp macro="" textlink="">
      <xdr:nvSpPr>
        <xdr:cNvPr id="540" name="テキスト ボックス 539"/>
        <xdr:cNvSpPr txBox="1"/>
      </xdr:nvSpPr>
      <xdr:spPr>
        <a:xfrm>
          <a:off x="14357428" y="673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164077</xdr:rowOff>
    </xdr:from>
    <xdr:to>
      <xdr:col>85</xdr:col>
      <xdr:colOff>127000</xdr:colOff>
      <xdr:row>78</xdr:row>
      <xdr:rowOff>5837</xdr:rowOff>
    </xdr:to>
    <xdr:cxnSp macro="">
      <xdr:nvCxnSpPr>
        <xdr:cNvPr id="628" name="直線コネクタ 627"/>
        <xdr:cNvCxnSpPr/>
      </xdr:nvCxnSpPr>
      <xdr:spPr>
        <a:xfrm flipV="1">
          <a:off x="15481300" y="13194277"/>
          <a:ext cx="8382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5837</xdr:rowOff>
    </xdr:from>
    <xdr:to>
      <xdr:col>81</xdr:col>
      <xdr:colOff>50800</xdr:colOff>
      <xdr:row>78</xdr:row>
      <xdr:rowOff>24831</xdr:rowOff>
    </xdr:to>
    <xdr:cxnSp macro="">
      <xdr:nvCxnSpPr>
        <xdr:cNvPr id="631" name="直線コネクタ 630"/>
        <xdr:cNvCxnSpPr/>
      </xdr:nvCxnSpPr>
      <xdr:spPr>
        <a:xfrm flipV="1">
          <a:off x="14592300" y="13378937"/>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24831</xdr:rowOff>
    </xdr:from>
    <xdr:to>
      <xdr:col>76</xdr:col>
      <xdr:colOff>114300</xdr:colOff>
      <xdr:row>78</xdr:row>
      <xdr:rowOff>34426</xdr:rowOff>
    </xdr:to>
    <xdr:cxnSp macro="">
      <xdr:nvCxnSpPr>
        <xdr:cNvPr id="634" name="直線コネクタ 633"/>
        <xdr:cNvCxnSpPr/>
      </xdr:nvCxnSpPr>
      <xdr:spPr>
        <a:xfrm flipV="1">
          <a:off x="13703300" y="1339793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33316</xdr:rowOff>
    </xdr:from>
    <xdr:to>
      <xdr:col>71</xdr:col>
      <xdr:colOff>177800</xdr:colOff>
      <xdr:row>78</xdr:row>
      <xdr:rowOff>34426</xdr:rowOff>
    </xdr:to>
    <xdr:cxnSp macro="">
      <xdr:nvCxnSpPr>
        <xdr:cNvPr id="637" name="直線コネクタ 636"/>
        <xdr:cNvCxnSpPr/>
      </xdr:nvCxnSpPr>
      <xdr:spPr>
        <a:xfrm>
          <a:off x="12814300" y="134064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41" name="テキスト ボックス 640"/>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113277</xdr:rowOff>
    </xdr:from>
    <xdr:to>
      <xdr:col>85</xdr:col>
      <xdr:colOff>177800</xdr:colOff>
      <xdr:row>77</xdr:row>
      <xdr:rowOff>43427</xdr:rowOff>
    </xdr:to>
    <xdr:sp macro="" textlink="">
      <xdr:nvSpPr>
        <xdr:cNvPr id="647" name="楕円 646"/>
        <xdr:cNvSpPr/>
      </xdr:nvSpPr>
      <xdr:spPr>
        <a:xfrm>
          <a:off x="16268700" y="131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136154</xdr:rowOff>
    </xdr:from>
    <xdr:ext cx="599010" cy="259045"/>
    <xdr:sp macro="" textlink="">
      <xdr:nvSpPr>
        <xdr:cNvPr id="648" name="公債費該当値テキスト"/>
        <xdr:cNvSpPr txBox="1"/>
      </xdr:nvSpPr>
      <xdr:spPr>
        <a:xfrm>
          <a:off x="16370300" y="1299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126487</xdr:rowOff>
    </xdr:from>
    <xdr:to>
      <xdr:col>81</xdr:col>
      <xdr:colOff>101600</xdr:colOff>
      <xdr:row>78</xdr:row>
      <xdr:rowOff>56637</xdr:rowOff>
    </xdr:to>
    <xdr:sp macro="" textlink="">
      <xdr:nvSpPr>
        <xdr:cNvPr id="649" name="楕円 648"/>
        <xdr:cNvSpPr/>
      </xdr:nvSpPr>
      <xdr:spPr>
        <a:xfrm>
          <a:off x="15430500" y="133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47764</xdr:rowOff>
    </xdr:from>
    <xdr:ext cx="599010" cy="259045"/>
    <xdr:sp macro="" textlink="">
      <xdr:nvSpPr>
        <xdr:cNvPr id="650" name="テキスト ボックス 649"/>
        <xdr:cNvSpPr txBox="1"/>
      </xdr:nvSpPr>
      <xdr:spPr>
        <a:xfrm>
          <a:off x="15181795" y="1342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145481</xdr:rowOff>
    </xdr:from>
    <xdr:to>
      <xdr:col>76</xdr:col>
      <xdr:colOff>165100</xdr:colOff>
      <xdr:row>78</xdr:row>
      <xdr:rowOff>75631</xdr:rowOff>
    </xdr:to>
    <xdr:sp macro="" textlink="">
      <xdr:nvSpPr>
        <xdr:cNvPr id="651" name="楕円 650"/>
        <xdr:cNvSpPr/>
      </xdr:nvSpPr>
      <xdr:spPr>
        <a:xfrm>
          <a:off x="14541500" y="133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66758</xdr:rowOff>
    </xdr:from>
    <xdr:ext cx="599010" cy="259045"/>
    <xdr:sp macro="" textlink="">
      <xdr:nvSpPr>
        <xdr:cNvPr id="652" name="テキスト ボックス 651"/>
        <xdr:cNvSpPr txBox="1"/>
      </xdr:nvSpPr>
      <xdr:spPr>
        <a:xfrm>
          <a:off x="14292795" y="1343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155076</xdr:rowOff>
    </xdr:from>
    <xdr:to>
      <xdr:col>72</xdr:col>
      <xdr:colOff>38100</xdr:colOff>
      <xdr:row>78</xdr:row>
      <xdr:rowOff>85226</xdr:rowOff>
    </xdr:to>
    <xdr:sp macro="" textlink="">
      <xdr:nvSpPr>
        <xdr:cNvPr id="653" name="楕円 652"/>
        <xdr:cNvSpPr/>
      </xdr:nvSpPr>
      <xdr:spPr>
        <a:xfrm>
          <a:off x="13652500" y="133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76353</xdr:rowOff>
    </xdr:from>
    <xdr:ext cx="534377" cy="259045"/>
    <xdr:sp macro="" textlink="">
      <xdr:nvSpPr>
        <xdr:cNvPr id="654" name="テキスト ボックス 653"/>
        <xdr:cNvSpPr txBox="1"/>
      </xdr:nvSpPr>
      <xdr:spPr>
        <a:xfrm>
          <a:off x="13436111" y="134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153966</xdr:rowOff>
    </xdr:from>
    <xdr:to>
      <xdr:col>67</xdr:col>
      <xdr:colOff>101600</xdr:colOff>
      <xdr:row>78</xdr:row>
      <xdr:rowOff>84116</xdr:rowOff>
    </xdr:to>
    <xdr:sp macro="" textlink="">
      <xdr:nvSpPr>
        <xdr:cNvPr id="655" name="楕円 654"/>
        <xdr:cNvSpPr/>
      </xdr:nvSpPr>
      <xdr:spPr>
        <a:xfrm>
          <a:off x="12763500" y="133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75243</xdr:rowOff>
    </xdr:from>
    <xdr:ext cx="534377" cy="259045"/>
    <xdr:sp macro="" textlink="">
      <xdr:nvSpPr>
        <xdr:cNvPr id="656" name="テキスト ボックス 655"/>
        <xdr:cNvSpPr txBox="1"/>
      </xdr:nvSpPr>
      <xdr:spPr>
        <a:xfrm>
          <a:off x="12547111" y="1344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9798</xdr:rowOff>
    </xdr:from>
    <xdr:to>
      <xdr:col>85</xdr:col>
      <xdr:colOff>127000</xdr:colOff>
      <xdr:row>99</xdr:row>
      <xdr:rowOff>59643</xdr:rowOff>
    </xdr:to>
    <xdr:cxnSp macro="">
      <xdr:nvCxnSpPr>
        <xdr:cNvPr id="687" name="直線コネクタ 686"/>
        <xdr:cNvCxnSpPr/>
      </xdr:nvCxnSpPr>
      <xdr:spPr>
        <a:xfrm flipV="1">
          <a:off x="15481300" y="16983348"/>
          <a:ext cx="838200" cy="4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10333</xdr:rowOff>
    </xdr:from>
    <xdr:to>
      <xdr:col>81</xdr:col>
      <xdr:colOff>50800</xdr:colOff>
      <xdr:row>99</xdr:row>
      <xdr:rowOff>59643</xdr:rowOff>
    </xdr:to>
    <xdr:cxnSp macro="">
      <xdr:nvCxnSpPr>
        <xdr:cNvPr id="690" name="直線コネクタ 689"/>
        <xdr:cNvCxnSpPr/>
      </xdr:nvCxnSpPr>
      <xdr:spPr>
        <a:xfrm>
          <a:off x="14592300" y="16983883"/>
          <a:ext cx="889000" cy="4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77728</xdr:rowOff>
    </xdr:from>
    <xdr:ext cx="534377" cy="259045"/>
    <xdr:sp macro="" textlink="">
      <xdr:nvSpPr>
        <xdr:cNvPr id="692" name="テキスト ボックス 691"/>
        <xdr:cNvSpPr txBox="1"/>
      </xdr:nvSpPr>
      <xdr:spPr>
        <a:xfrm>
          <a:off x="15214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10333</xdr:rowOff>
    </xdr:from>
    <xdr:to>
      <xdr:col>76</xdr:col>
      <xdr:colOff>114300</xdr:colOff>
      <xdr:row>99</xdr:row>
      <xdr:rowOff>44470</xdr:rowOff>
    </xdr:to>
    <xdr:cxnSp macro="">
      <xdr:nvCxnSpPr>
        <xdr:cNvPr id="693" name="直線コネクタ 692"/>
        <xdr:cNvCxnSpPr/>
      </xdr:nvCxnSpPr>
      <xdr:spPr>
        <a:xfrm flipV="1">
          <a:off x="13703300" y="16983883"/>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17156</xdr:rowOff>
    </xdr:from>
    <xdr:to>
      <xdr:col>71</xdr:col>
      <xdr:colOff>177800</xdr:colOff>
      <xdr:row>99</xdr:row>
      <xdr:rowOff>44470</xdr:rowOff>
    </xdr:to>
    <xdr:cxnSp macro="">
      <xdr:nvCxnSpPr>
        <xdr:cNvPr id="696" name="直線コネクタ 695"/>
        <xdr:cNvCxnSpPr/>
      </xdr:nvCxnSpPr>
      <xdr:spPr>
        <a:xfrm>
          <a:off x="12814300" y="16990706"/>
          <a:ext cx="889000" cy="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130448</xdr:rowOff>
    </xdr:from>
    <xdr:to>
      <xdr:col>85</xdr:col>
      <xdr:colOff>177800</xdr:colOff>
      <xdr:row>99</xdr:row>
      <xdr:rowOff>60598</xdr:rowOff>
    </xdr:to>
    <xdr:sp macro="" textlink="">
      <xdr:nvSpPr>
        <xdr:cNvPr id="706" name="楕円 705"/>
        <xdr:cNvSpPr/>
      </xdr:nvSpPr>
      <xdr:spPr>
        <a:xfrm>
          <a:off x="16268700" y="169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89825</xdr:rowOff>
    </xdr:from>
    <xdr:ext cx="534377" cy="259045"/>
    <xdr:sp macro="" textlink="">
      <xdr:nvSpPr>
        <xdr:cNvPr id="707" name="積立金該当値テキスト"/>
        <xdr:cNvSpPr txBox="1"/>
      </xdr:nvSpPr>
      <xdr:spPr>
        <a:xfrm>
          <a:off x="16370300" y="167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8843</xdr:rowOff>
    </xdr:from>
    <xdr:to>
      <xdr:col>81</xdr:col>
      <xdr:colOff>101600</xdr:colOff>
      <xdr:row>99</xdr:row>
      <xdr:rowOff>110443</xdr:rowOff>
    </xdr:to>
    <xdr:sp macro="" textlink="">
      <xdr:nvSpPr>
        <xdr:cNvPr id="708" name="楕円 707"/>
        <xdr:cNvSpPr/>
      </xdr:nvSpPr>
      <xdr:spPr>
        <a:xfrm>
          <a:off x="15430500" y="169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101570</xdr:rowOff>
    </xdr:from>
    <xdr:ext cx="534377" cy="259045"/>
    <xdr:sp macro="" textlink="">
      <xdr:nvSpPr>
        <xdr:cNvPr id="709" name="テキスト ボックス 708"/>
        <xdr:cNvSpPr txBox="1"/>
      </xdr:nvSpPr>
      <xdr:spPr>
        <a:xfrm>
          <a:off x="15214111" y="1707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130983</xdr:rowOff>
    </xdr:from>
    <xdr:to>
      <xdr:col>76</xdr:col>
      <xdr:colOff>165100</xdr:colOff>
      <xdr:row>99</xdr:row>
      <xdr:rowOff>61133</xdr:rowOff>
    </xdr:to>
    <xdr:sp macro="" textlink="">
      <xdr:nvSpPr>
        <xdr:cNvPr id="710" name="楕円 709"/>
        <xdr:cNvSpPr/>
      </xdr:nvSpPr>
      <xdr:spPr>
        <a:xfrm>
          <a:off x="14541500" y="169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77660</xdr:rowOff>
    </xdr:from>
    <xdr:ext cx="534377" cy="259045"/>
    <xdr:sp macro="" textlink="">
      <xdr:nvSpPr>
        <xdr:cNvPr id="711" name="テキスト ボックス 710"/>
        <xdr:cNvSpPr txBox="1"/>
      </xdr:nvSpPr>
      <xdr:spPr>
        <a:xfrm>
          <a:off x="14325111" y="167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165120</xdr:rowOff>
    </xdr:from>
    <xdr:to>
      <xdr:col>72</xdr:col>
      <xdr:colOff>38100</xdr:colOff>
      <xdr:row>99</xdr:row>
      <xdr:rowOff>95270</xdr:rowOff>
    </xdr:to>
    <xdr:sp macro="" textlink="">
      <xdr:nvSpPr>
        <xdr:cNvPr id="712" name="楕円 711"/>
        <xdr:cNvSpPr/>
      </xdr:nvSpPr>
      <xdr:spPr>
        <a:xfrm>
          <a:off x="13652500" y="1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86397</xdr:rowOff>
    </xdr:from>
    <xdr:ext cx="534377" cy="259045"/>
    <xdr:sp macro="" textlink="">
      <xdr:nvSpPr>
        <xdr:cNvPr id="713" name="テキスト ボックス 712"/>
        <xdr:cNvSpPr txBox="1"/>
      </xdr:nvSpPr>
      <xdr:spPr>
        <a:xfrm>
          <a:off x="13436111" y="170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137806</xdr:rowOff>
    </xdr:from>
    <xdr:to>
      <xdr:col>67</xdr:col>
      <xdr:colOff>101600</xdr:colOff>
      <xdr:row>99</xdr:row>
      <xdr:rowOff>67956</xdr:rowOff>
    </xdr:to>
    <xdr:sp macro="" textlink="">
      <xdr:nvSpPr>
        <xdr:cNvPr id="714" name="楕円 713"/>
        <xdr:cNvSpPr/>
      </xdr:nvSpPr>
      <xdr:spPr>
        <a:xfrm>
          <a:off x="12763500" y="1693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84483</xdr:rowOff>
    </xdr:from>
    <xdr:ext cx="534377" cy="259045"/>
    <xdr:sp macro="" textlink="">
      <xdr:nvSpPr>
        <xdr:cNvPr id="715" name="テキスト ボックス 714"/>
        <xdr:cNvSpPr txBox="1"/>
      </xdr:nvSpPr>
      <xdr:spPr>
        <a:xfrm>
          <a:off x="12547111" y="1671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36640</xdr:rowOff>
    </xdr:from>
    <xdr:to>
      <xdr:col>116</xdr:col>
      <xdr:colOff>63500</xdr:colOff>
      <xdr:row>39</xdr:row>
      <xdr:rowOff>39135</xdr:rowOff>
    </xdr:to>
    <xdr:cxnSp macro="">
      <xdr:nvCxnSpPr>
        <xdr:cNvPr id="744" name="直線コネクタ 743"/>
        <xdr:cNvCxnSpPr/>
      </xdr:nvCxnSpPr>
      <xdr:spPr>
        <a:xfrm>
          <a:off x="21323300" y="6723190"/>
          <a:ext cx="8382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32506</xdr:rowOff>
    </xdr:from>
    <xdr:to>
      <xdr:col>111</xdr:col>
      <xdr:colOff>177800</xdr:colOff>
      <xdr:row>39</xdr:row>
      <xdr:rowOff>36640</xdr:rowOff>
    </xdr:to>
    <xdr:cxnSp macro="">
      <xdr:nvCxnSpPr>
        <xdr:cNvPr id="747" name="直線コネクタ 746"/>
        <xdr:cNvCxnSpPr/>
      </xdr:nvCxnSpPr>
      <xdr:spPr>
        <a:xfrm>
          <a:off x="20434300" y="6719056"/>
          <a:ext cx="8890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29838</xdr:rowOff>
    </xdr:from>
    <xdr:to>
      <xdr:col>107</xdr:col>
      <xdr:colOff>50800</xdr:colOff>
      <xdr:row>39</xdr:row>
      <xdr:rowOff>32506</xdr:rowOff>
    </xdr:to>
    <xdr:cxnSp macro="">
      <xdr:nvCxnSpPr>
        <xdr:cNvPr id="750" name="直線コネクタ 749"/>
        <xdr:cNvCxnSpPr/>
      </xdr:nvCxnSpPr>
      <xdr:spPr>
        <a:xfrm>
          <a:off x="19545300" y="671638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28334</xdr:rowOff>
    </xdr:from>
    <xdr:to>
      <xdr:col>102</xdr:col>
      <xdr:colOff>114300</xdr:colOff>
      <xdr:row>39</xdr:row>
      <xdr:rowOff>29838</xdr:rowOff>
    </xdr:to>
    <xdr:cxnSp macro="">
      <xdr:nvCxnSpPr>
        <xdr:cNvPr id="753" name="直線コネクタ 752"/>
        <xdr:cNvCxnSpPr/>
      </xdr:nvCxnSpPr>
      <xdr:spPr>
        <a:xfrm>
          <a:off x="18656300" y="6714884"/>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159785</xdr:rowOff>
    </xdr:from>
    <xdr:to>
      <xdr:col>116</xdr:col>
      <xdr:colOff>114300</xdr:colOff>
      <xdr:row>39</xdr:row>
      <xdr:rowOff>89935</xdr:rowOff>
    </xdr:to>
    <xdr:sp macro="" textlink="">
      <xdr:nvSpPr>
        <xdr:cNvPr id="763" name="楕円 762"/>
        <xdr:cNvSpPr/>
      </xdr:nvSpPr>
      <xdr:spPr>
        <a:xfrm>
          <a:off x="22110700" y="66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378565" cy="259045"/>
    <xdr:sp macro="" textlink="">
      <xdr:nvSpPr>
        <xdr:cNvPr id="764" name="投資及び出資金該当値テキスト"/>
        <xdr:cNvSpPr txBox="1"/>
      </xdr:nvSpPr>
      <xdr:spPr>
        <a:xfrm>
          <a:off x="22212300" y="6633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157290</xdr:rowOff>
    </xdr:from>
    <xdr:to>
      <xdr:col>112</xdr:col>
      <xdr:colOff>38100</xdr:colOff>
      <xdr:row>39</xdr:row>
      <xdr:rowOff>87440</xdr:rowOff>
    </xdr:to>
    <xdr:sp macro="" textlink="">
      <xdr:nvSpPr>
        <xdr:cNvPr id="765" name="楕円 764"/>
        <xdr:cNvSpPr/>
      </xdr:nvSpPr>
      <xdr:spPr>
        <a:xfrm>
          <a:off x="21272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78567</xdr:rowOff>
    </xdr:from>
    <xdr:ext cx="378565" cy="259045"/>
    <xdr:sp macro="" textlink="">
      <xdr:nvSpPr>
        <xdr:cNvPr id="766" name="テキスト ボックス 765"/>
        <xdr:cNvSpPr txBox="1"/>
      </xdr:nvSpPr>
      <xdr:spPr>
        <a:xfrm>
          <a:off x="21134017" y="6765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153156</xdr:rowOff>
    </xdr:from>
    <xdr:to>
      <xdr:col>107</xdr:col>
      <xdr:colOff>101600</xdr:colOff>
      <xdr:row>39</xdr:row>
      <xdr:rowOff>83306</xdr:rowOff>
    </xdr:to>
    <xdr:sp macro="" textlink="">
      <xdr:nvSpPr>
        <xdr:cNvPr id="767" name="楕円 766"/>
        <xdr:cNvSpPr/>
      </xdr:nvSpPr>
      <xdr:spPr>
        <a:xfrm>
          <a:off x="20383500" y="6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74433</xdr:rowOff>
    </xdr:from>
    <xdr:ext cx="378565" cy="259045"/>
    <xdr:sp macro="" textlink="">
      <xdr:nvSpPr>
        <xdr:cNvPr id="768" name="テキスト ボックス 767"/>
        <xdr:cNvSpPr txBox="1"/>
      </xdr:nvSpPr>
      <xdr:spPr>
        <a:xfrm>
          <a:off x="20245017" y="676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150488</xdr:rowOff>
    </xdr:from>
    <xdr:to>
      <xdr:col>102</xdr:col>
      <xdr:colOff>165100</xdr:colOff>
      <xdr:row>39</xdr:row>
      <xdr:rowOff>80638</xdr:rowOff>
    </xdr:to>
    <xdr:sp macro="" textlink="">
      <xdr:nvSpPr>
        <xdr:cNvPr id="769" name="楕円 768"/>
        <xdr:cNvSpPr/>
      </xdr:nvSpPr>
      <xdr:spPr>
        <a:xfrm>
          <a:off x="19494500" y="66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71765</xdr:rowOff>
    </xdr:from>
    <xdr:ext cx="378565" cy="259045"/>
    <xdr:sp macro="" textlink="">
      <xdr:nvSpPr>
        <xdr:cNvPr id="770" name="テキスト ボックス 769"/>
        <xdr:cNvSpPr txBox="1"/>
      </xdr:nvSpPr>
      <xdr:spPr>
        <a:xfrm>
          <a:off x="19356017" y="6758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148984</xdr:rowOff>
    </xdr:from>
    <xdr:to>
      <xdr:col>98</xdr:col>
      <xdr:colOff>38100</xdr:colOff>
      <xdr:row>39</xdr:row>
      <xdr:rowOff>79134</xdr:rowOff>
    </xdr:to>
    <xdr:sp macro="" textlink="">
      <xdr:nvSpPr>
        <xdr:cNvPr id="771" name="楕円 770"/>
        <xdr:cNvSpPr/>
      </xdr:nvSpPr>
      <xdr:spPr>
        <a:xfrm>
          <a:off x="18605500" y="66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70261</xdr:rowOff>
    </xdr:from>
    <xdr:ext cx="378565" cy="259045"/>
    <xdr:sp macro="" textlink="">
      <xdr:nvSpPr>
        <xdr:cNvPr id="772" name="テキスト ボックス 771"/>
        <xdr:cNvSpPr txBox="1"/>
      </xdr:nvSpPr>
      <xdr:spPr>
        <a:xfrm>
          <a:off x="18467017" y="675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23361</xdr:rowOff>
    </xdr:from>
    <xdr:to>
      <xdr:col>116</xdr:col>
      <xdr:colOff>63500</xdr:colOff>
      <xdr:row>57</xdr:row>
      <xdr:rowOff>76092</xdr:rowOff>
    </xdr:to>
    <xdr:cxnSp macro="">
      <xdr:nvCxnSpPr>
        <xdr:cNvPr id="801" name="直線コネクタ 800"/>
        <xdr:cNvCxnSpPr/>
      </xdr:nvCxnSpPr>
      <xdr:spPr>
        <a:xfrm flipV="1">
          <a:off x="21323300" y="9796011"/>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167777</xdr:rowOff>
    </xdr:from>
    <xdr:ext cx="469744" cy="259045"/>
    <xdr:sp macro="" textlink="">
      <xdr:nvSpPr>
        <xdr:cNvPr id="802" name="貸付金平均値テキスト"/>
        <xdr:cNvSpPr txBox="1"/>
      </xdr:nvSpPr>
      <xdr:spPr>
        <a:xfrm>
          <a:off x="22212300" y="9940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71825</xdr:rowOff>
    </xdr:from>
    <xdr:to>
      <xdr:col>111</xdr:col>
      <xdr:colOff>177800</xdr:colOff>
      <xdr:row>57</xdr:row>
      <xdr:rowOff>76092</xdr:rowOff>
    </xdr:to>
    <xdr:cxnSp macro="">
      <xdr:nvCxnSpPr>
        <xdr:cNvPr id="804" name="直線コネクタ 803"/>
        <xdr:cNvCxnSpPr/>
      </xdr:nvCxnSpPr>
      <xdr:spPr>
        <a:xfrm>
          <a:off x="20434300" y="9844475"/>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96359</xdr:rowOff>
    </xdr:from>
    <xdr:ext cx="469744" cy="259045"/>
    <xdr:sp macro="" textlink="">
      <xdr:nvSpPr>
        <xdr:cNvPr id="806" name="テキスト ボックス 805"/>
        <xdr:cNvSpPr txBox="1"/>
      </xdr:nvSpPr>
      <xdr:spPr>
        <a:xfrm>
          <a:off x="21088428" y="1004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63119</xdr:rowOff>
    </xdr:from>
    <xdr:to>
      <xdr:col>107</xdr:col>
      <xdr:colOff>50800</xdr:colOff>
      <xdr:row>57</xdr:row>
      <xdr:rowOff>71825</xdr:rowOff>
    </xdr:to>
    <xdr:cxnSp macro="">
      <xdr:nvCxnSpPr>
        <xdr:cNvPr id="807" name="直線コネクタ 806"/>
        <xdr:cNvCxnSpPr/>
      </xdr:nvCxnSpPr>
      <xdr:spPr>
        <a:xfrm>
          <a:off x="19545300" y="9835769"/>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63119</xdr:rowOff>
    </xdr:from>
    <xdr:to>
      <xdr:col>102</xdr:col>
      <xdr:colOff>114300</xdr:colOff>
      <xdr:row>57</xdr:row>
      <xdr:rowOff>108877</xdr:rowOff>
    </xdr:to>
    <xdr:cxnSp macro="">
      <xdr:nvCxnSpPr>
        <xdr:cNvPr id="810" name="直線コネクタ 809"/>
        <xdr:cNvCxnSpPr/>
      </xdr:nvCxnSpPr>
      <xdr:spPr>
        <a:xfrm flipV="1">
          <a:off x="18656300" y="9835769"/>
          <a:ext cx="889000" cy="4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79271</xdr:rowOff>
    </xdr:from>
    <xdr:ext cx="469744" cy="259045"/>
    <xdr:sp macro="" textlink="">
      <xdr:nvSpPr>
        <xdr:cNvPr id="814" name="テキスト ボックス 813"/>
        <xdr:cNvSpPr txBox="1"/>
      </xdr:nvSpPr>
      <xdr:spPr>
        <a:xfrm>
          <a:off x="18421428" y="1002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144011</xdr:rowOff>
    </xdr:from>
    <xdr:to>
      <xdr:col>116</xdr:col>
      <xdr:colOff>114300</xdr:colOff>
      <xdr:row>57</xdr:row>
      <xdr:rowOff>74161</xdr:rowOff>
    </xdr:to>
    <xdr:sp macro="" textlink="">
      <xdr:nvSpPr>
        <xdr:cNvPr id="820" name="楕円 819"/>
        <xdr:cNvSpPr/>
      </xdr:nvSpPr>
      <xdr:spPr>
        <a:xfrm>
          <a:off x="22110700" y="9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166888</xdr:rowOff>
    </xdr:from>
    <xdr:ext cx="534377" cy="259045"/>
    <xdr:sp macro="" textlink="">
      <xdr:nvSpPr>
        <xdr:cNvPr id="821" name="貸付金該当値テキスト"/>
        <xdr:cNvSpPr txBox="1"/>
      </xdr:nvSpPr>
      <xdr:spPr>
        <a:xfrm>
          <a:off x="22212300" y="959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25292</xdr:rowOff>
    </xdr:from>
    <xdr:to>
      <xdr:col>112</xdr:col>
      <xdr:colOff>38100</xdr:colOff>
      <xdr:row>57</xdr:row>
      <xdr:rowOff>126892</xdr:rowOff>
    </xdr:to>
    <xdr:sp macro="" textlink="">
      <xdr:nvSpPr>
        <xdr:cNvPr id="822" name="楕円 821"/>
        <xdr:cNvSpPr/>
      </xdr:nvSpPr>
      <xdr:spPr>
        <a:xfrm>
          <a:off x="21272500" y="9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143419</xdr:rowOff>
    </xdr:from>
    <xdr:ext cx="534377" cy="259045"/>
    <xdr:sp macro="" textlink="">
      <xdr:nvSpPr>
        <xdr:cNvPr id="823" name="テキスト ボックス 822"/>
        <xdr:cNvSpPr txBox="1"/>
      </xdr:nvSpPr>
      <xdr:spPr>
        <a:xfrm>
          <a:off x="21056111" y="95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21025</xdr:rowOff>
    </xdr:from>
    <xdr:to>
      <xdr:col>107</xdr:col>
      <xdr:colOff>101600</xdr:colOff>
      <xdr:row>57</xdr:row>
      <xdr:rowOff>122625</xdr:rowOff>
    </xdr:to>
    <xdr:sp macro="" textlink="">
      <xdr:nvSpPr>
        <xdr:cNvPr id="824" name="楕円 823"/>
        <xdr:cNvSpPr/>
      </xdr:nvSpPr>
      <xdr:spPr>
        <a:xfrm>
          <a:off x="20383500" y="97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139152</xdr:rowOff>
    </xdr:from>
    <xdr:ext cx="534377" cy="259045"/>
    <xdr:sp macro="" textlink="">
      <xdr:nvSpPr>
        <xdr:cNvPr id="825" name="テキスト ボックス 824"/>
        <xdr:cNvSpPr txBox="1"/>
      </xdr:nvSpPr>
      <xdr:spPr>
        <a:xfrm>
          <a:off x="20167111" y="956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12319</xdr:rowOff>
    </xdr:from>
    <xdr:to>
      <xdr:col>102</xdr:col>
      <xdr:colOff>165100</xdr:colOff>
      <xdr:row>57</xdr:row>
      <xdr:rowOff>113919</xdr:rowOff>
    </xdr:to>
    <xdr:sp macro="" textlink="">
      <xdr:nvSpPr>
        <xdr:cNvPr id="826" name="楕円 825"/>
        <xdr:cNvSpPr/>
      </xdr:nvSpPr>
      <xdr:spPr>
        <a:xfrm>
          <a:off x="19494500" y="97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130446</xdr:rowOff>
    </xdr:from>
    <xdr:ext cx="534377" cy="259045"/>
    <xdr:sp macro="" textlink="">
      <xdr:nvSpPr>
        <xdr:cNvPr id="827" name="テキスト ボックス 826"/>
        <xdr:cNvSpPr txBox="1"/>
      </xdr:nvSpPr>
      <xdr:spPr>
        <a:xfrm>
          <a:off x="19278111" y="95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58077</xdr:rowOff>
    </xdr:from>
    <xdr:to>
      <xdr:col>98</xdr:col>
      <xdr:colOff>38100</xdr:colOff>
      <xdr:row>57</xdr:row>
      <xdr:rowOff>159677</xdr:rowOff>
    </xdr:to>
    <xdr:sp macro="" textlink="">
      <xdr:nvSpPr>
        <xdr:cNvPr id="828" name="楕円 827"/>
        <xdr:cNvSpPr/>
      </xdr:nvSpPr>
      <xdr:spPr>
        <a:xfrm>
          <a:off x="18605500" y="98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4754</xdr:rowOff>
    </xdr:from>
    <xdr:ext cx="534377" cy="259045"/>
    <xdr:sp macro="" textlink="">
      <xdr:nvSpPr>
        <xdr:cNvPr id="829" name="テキスト ボックス 828"/>
        <xdr:cNvSpPr txBox="1"/>
      </xdr:nvSpPr>
      <xdr:spPr>
        <a:xfrm>
          <a:off x="18389111" y="960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160443</xdr:rowOff>
    </xdr:from>
    <xdr:to>
      <xdr:col>116</xdr:col>
      <xdr:colOff>63500</xdr:colOff>
      <xdr:row>77</xdr:row>
      <xdr:rowOff>1493</xdr:rowOff>
    </xdr:to>
    <xdr:cxnSp macro="">
      <xdr:nvCxnSpPr>
        <xdr:cNvPr id="856" name="直線コネクタ 855"/>
        <xdr:cNvCxnSpPr/>
      </xdr:nvCxnSpPr>
      <xdr:spPr>
        <a:xfrm flipV="1">
          <a:off x="21323300" y="13190643"/>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7" name="繰出金平均値テキスト"/>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165866</xdr:rowOff>
    </xdr:from>
    <xdr:to>
      <xdr:col>111</xdr:col>
      <xdr:colOff>177800</xdr:colOff>
      <xdr:row>77</xdr:row>
      <xdr:rowOff>1493</xdr:rowOff>
    </xdr:to>
    <xdr:cxnSp macro="">
      <xdr:nvCxnSpPr>
        <xdr:cNvPr id="859" name="直線コネクタ 858"/>
        <xdr:cNvCxnSpPr/>
      </xdr:nvCxnSpPr>
      <xdr:spPr>
        <a:xfrm>
          <a:off x="20434300" y="13196066"/>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46943</xdr:rowOff>
    </xdr:from>
    <xdr:ext cx="599010" cy="259045"/>
    <xdr:sp macro="" textlink="">
      <xdr:nvSpPr>
        <xdr:cNvPr id="861" name="テキスト ボックス 860"/>
        <xdr:cNvSpPr txBox="1"/>
      </xdr:nvSpPr>
      <xdr:spPr>
        <a:xfrm>
          <a:off x="21023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154930</xdr:rowOff>
    </xdr:from>
    <xdr:to>
      <xdr:col>107</xdr:col>
      <xdr:colOff>50800</xdr:colOff>
      <xdr:row>76</xdr:row>
      <xdr:rowOff>165866</xdr:rowOff>
    </xdr:to>
    <xdr:cxnSp macro="">
      <xdr:nvCxnSpPr>
        <xdr:cNvPr id="862" name="直線コネクタ 861"/>
        <xdr:cNvCxnSpPr/>
      </xdr:nvCxnSpPr>
      <xdr:spPr>
        <a:xfrm>
          <a:off x="19545300" y="13185130"/>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58332</xdr:rowOff>
    </xdr:from>
    <xdr:ext cx="599010" cy="259045"/>
    <xdr:sp macro="" textlink="">
      <xdr:nvSpPr>
        <xdr:cNvPr id="864" name="テキスト ボックス 863"/>
        <xdr:cNvSpPr txBox="1"/>
      </xdr:nvSpPr>
      <xdr:spPr>
        <a:xfrm>
          <a:off x="20134795" y="1274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140486</xdr:rowOff>
    </xdr:from>
    <xdr:to>
      <xdr:col>102</xdr:col>
      <xdr:colOff>114300</xdr:colOff>
      <xdr:row>76</xdr:row>
      <xdr:rowOff>154930</xdr:rowOff>
    </xdr:to>
    <xdr:cxnSp macro="">
      <xdr:nvCxnSpPr>
        <xdr:cNvPr id="865" name="直線コネクタ 864"/>
        <xdr:cNvCxnSpPr/>
      </xdr:nvCxnSpPr>
      <xdr:spPr>
        <a:xfrm>
          <a:off x="18656300" y="13170686"/>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57669</xdr:rowOff>
    </xdr:from>
    <xdr:ext cx="599010" cy="259045"/>
    <xdr:sp macro="" textlink="">
      <xdr:nvSpPr>
        <xdr:cNvPr id="867" name="テキスト ボックス 866"/>
        <xdr:cNvSpPr txBox="1"/>
      </xdr:nvSpPr>
      <xdr:spPr>
        <a:xfrm>
          <a:off x="19245795"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71577</xdr:rowOff>
    </xdr:from>
    <xdr:ext cx="599010" cy="259045"/>
    <xdr:sp macro="" textlink="">
      <xdr:nvSpPr>
        <xdr:cNvPr id="869" name="テキスト ボックス 868"/>
        <xdr:cNvSpPr txBox="1"/>
      </xdr:nvSpPr>
      <xdr:spPr>
        <a:xfrm>
          <a:off x="18356795"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109643</xdr:rowOff>
    </xdr:from>
    <xdr:to>
      <xdr:col>116</xdr:col>
      <xdr:colOff>114300</xdr:colOff>
      <xdr:row>77</xdr:row>
      <xdr:rowOff>39793</xdr:rowOff>
    </xdr:to>
    <xdr:sp macro="" textlink="">
      <xdr:nvSpPr>
        <xdr:cNvPr id="875" name="楕円 874"/>
        <xdr:cNvSpPr/>
      </xdr:nvSpPr>
      <xdr:spPr>
        <a:xfrm>
          <a:off x="22110700" y="1313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24570</xdr:rowOff>
    </xdr:from>
    <xdr:ext cx="534377" cy="259045"/>
    <xdr:sp macro="" textlink="">
      <xdr:nvSpPr>
        <xdr:cNvPr id="876" name="繰出金該当値テキスト"/>
        <xdr:cNvSpPr txBox="1"/>
      </xdr:nvSpPr>
      <xdr:spPr>
        <a:xfrm>
          <a:off x="22212300" y="130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122143</xdr:rowOff>
    </xdr:from>
    <xdr:to>
      <xdr:col>112</xdr:col>
      <xdr:colOff>38100</xdr:colOff>
      <xdr:row>77</xdr:row>
      <xdr:rowOff>52293</xdr:rowOff>
    </xdr:to>
    <xdr:sp macro="" textlink="">
      <xdr:nvSpPr>
        <xdr:cNvPr id="877" name="楕円 876"/>
        <xdr:cNvSpPr/>
      </xdr:nvSpPr>
      <xdr:spPr>
        <a:xfrm>
          <a:off x="21272500" y="131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43420</xdr:rowOff>
    </xdr:from>
    <xdr:ext cx="534377" cy="259045"/>
    <xdr:sp macro="" textlink="">
      <xdr:nvSpPr>
        <xdr:cNvPr id="878" name="テキスト ボックス 877"/>
        <xdr:cNvSpPr txBox="1"/>
      </xdr:nvSpPr>
      <xdr:spPr>
        <a:xfrm>
          <a:off x="21056111" y="13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115066</xdr:rowOff>
    </xdr:from>
    <xdr:to>
      <xdr:col>107</xdr:col>
      <xdr:colOff>101600</xdr:colOff>
      <xdr:row>77</xdr:row>
      <xdr:rowOff>45216</xdr:rowOff>
    </xdr:to>
    <xdr:sp macro="" textlink="">
      <xdr:nvSpPr>
        <xdr:cNvPr id="879" name="楕円 878"/>
        <xdr:cNvSpPr/>
      </xdr:nvSpPr>
      <xdr:spPr>
        <a:xfrm>
          <a:off x="20383500" y="131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36343</xdr:rowOff>
    </xdr:from>
    <xdr:ext cx="534377" cy="259045"/>
    <xdr:sp macro="" textlink="">
      <xdr:nvSpPr>
        <xdr:cNvPr id="880" name="テキスト ボックス 879"/>
        <xdr:cNvSpPr txBox="1"/>
      </xdr:nvSpPr>
      <xdr:spPr>
        <a:xfrm>
          <a:off x="20167111" y="1323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104130</xdr:rowOff>
    </xdr:from>
    <xdr:to>
      <xdr:col>102</xdr:col>
      <xdr:colOff>165100</xdr:colOff>
      <xdr:row>77</xdr:row>
      <xdr:rowOff>34280</xdr:rowOff>
    </xdr:to>
    <xdr:sp macro="" textlink="">
      <xdr:nvSpPr>
        <xdr:cNvPr id="881" name="楕円 880"/>
        <xdr:cNvSpPr/>
      </xdr:nvSpPr>
      <xdr:spPr>
        <a:xfrm>
          <a:off x="19494500" y="13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25407</xdr:rowOff>
    </xdr:from>
    <xdr:ext cx="534377" cy="259045"/>
    <xdr:sp macro="" textlink="">
      <xdr:nvSpPr>
        <xdr:cNvPr id="882" name="テキスト ボックス 881"/>
        <xdr:cNvSpPr txBox="1"/>
      </xdr:nvSpPr>
      <xdr:spPr>
        <a:xfrm>
          <a:off x="19278111" y="132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89686</xdr:rowOff>
    </xdr:from>
    <xdr:to>
      <xdr:col>98</xdr:col>
      <xdr:colOff>38100</xdr:colOff>
      <xdr:row>77</xdr:row>
      <xdr:rowOff>19836</xdr:rowOff>
    </xdr:to>
    <xdr:sp macro="" textlink="">
      <xdr:nvSpPr>
        <xdr:cNvPr id="883" name="楕円 882"/>
        <xdr:cNvSpPr/>
      </xdr:nvSpPr>
      <xdr:spPr>
        <a:xfrm>
          <a:off x="18605500" y="1311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10963</xdr:rowOff>
    </xdr:from>
    <xdr:ext cx="534377" cy="259045"/>
    <xdr:sp macro="" textlink="">
      <xdr:nvSpPr>
        <xdr:cNvPr id="884" name="テキスト ボックス 883"/>
        <xdr:cNvSpPr txBox="1"/>
      </xdr:nvSpPr>
      <xdr:spPr>
        <a:xfrm>
          <a:off x="18389111" y="1321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住</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一人当たりのコストでは、本村においてはコストの上位５位が、１普通建設事業費・２物件費・３公債費・４人件費・５補助費等となっていますが、類似団体平均においても、１普通建設事業費・２物件費と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普通建設事業費は年度により金額が大きく変わりますが、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前年から増加している要因としては、村を経由して事業者へ交付される交付金や屋内多目的運動施設の整備があったことなどがあげられます。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物件費については、毎年高い水準にあることから、今後も業務の見直しや経費削減により物件費の縮減に努めます。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公債費については、プール建設事業に係る地方債の繰上償還を行ったことから、例年と比較して大きく増加しています。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31286</xdr:rowOff>
    </xdr:from>
    <xdr:to>
      <xdr:col>24</xdr:col>
      <xdr:colOff>63500</xdr:colOff>
      <xdr:row>38</xdr:row>
      <xdr:rowOff>36087</xdr:rowOff>
    </xdr:to>
    <xdr:cxnSp macro="">
      <xdr:nvCxnSpPr>
        <xdr:cNvPr id="60" name="直線コネクタ 59"/>
        <xdr:cNvCxnSpPr/>
      </xdr:nvCxnSpPr>
      <xdr:spPr>
        <a:xfrm>
          <a:off x="3797300" y="6546386"/>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28129</xdr:rowOff>
    </xdr:from>
    <xdr:ext cx="534377" cy="259045"/>
    <xdr:sp macro="" textlink="">
      <xdr:nvSpPr>
        <xdr:cNvPr id="61" name="議会費平均値テキスト"/>
        <xdr:cNvSpPr txBox="1"/>
      </xdr:nvSpPr>
      <xdr:spPr>
        <a:xfrm>
          <a:off x="4686300" y="620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166046</xdr:rowOff>
    </xdr:from>
    <xdr:to>
      <xdr:col>19</xdr:col>
      <xdr:colOff>177800</xdr:colOff>
      <xdr:row>38</xdr:row>
      <xdr:rowOff>31286</xdr:rowOff>
    </xdr:to>
    <xdr:cxnSp macro="">
      <xdr:nvCxnSpPr>
        <xdr:cNvPr id="63" name="直線コネクタ 62"/>
        <xdr:cNvCxnSpPr/>
      </xdr:nvCxnSpPr>
      <xdr:spPr>
        <a:xfrm>
          <a:off x="2908300" y="6509696"/>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166046</xdr:rowOff>
    </xdr:from>
    <xdr:to>
      <xdr:col>15</xdr:col>
      <xdr:colOff>50800</xdr:colOff>
      <xdr:row>37</xdr:row>
      <xdr:rowOff>167284</xdr:rowOff>
    </xdr:to>
    <xdr:cxnSp macro="">
      <xdr:nvCxnSpPr>
        <xdr:cNvPr id="66" name="直線コネクタ 65"/>
        <xdr:cNvCxnSpPr/>
      </xdr:nvCxnSpPr>
      <xdr:spPr>
        <a:xfrm flipV="1">
          <a:off x="2019300" y="6509696"/>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167284</xdr:rowOff>
    </xdr:from>
    <xdr:to>
      <xdr:col>10</xdr:col>
      <xdr:colOff>114300</xdr:colOff>
      <xdr:row>38</xdr:row>
      <xdr:rowOff>5607</xdr:rowOff>
    </xdr:to>
    <xdr:cxnSp macro="">
      <xdr:nvCxnSpPr>
        <xdr:cNvPr id="69" name="直線コネクタ 68"/>
        <xdr:cNvCxnSpPr/>
      </xdr:nvCxnSpPr>
      <xdr:spPr>
        <a:xfrm flipV="1">
          <a:off x="1130300" y="6510934"/>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156737</xdr:rowOff>
    </xdr:from>
    <xdr:to>
      <xdr:col>24</xdr:col>
      <xdr:colOff>114300</xdr:colOff>
      <xdr:row>38</xdr:row>
      <xdr:rowOff>86887</xdr:rowOff>
    </xdr:to>
    <xdr:sp macro="" textlink="">
      <xdr:nvSpPr>
        <xdr:cNvPr id="79" name="楕円 78"/>
        <xdr:cNvSpPr/>
      </xdr:nvSpPr>
      <xdr:spPr>
        <a:xfrm>
          <a:off x="4584700" y="65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71664</xdr:rowOff>
    </xdr:from>
    <xdr:ext cx="469744" cy="259045"/>
    <xdr:sp macro="" textlink="">
      <xdr:nvSpPr>
        <xdr:cNvPr id="80" name="議会費該当値テキスト"/>
        <xdr:cNvSpPr txBox="1"/>
      </xdr:nvSpPr>
      <xdr:spPr>
        <a:xfrm>
          <a:off x="4686300" y="641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151936</xdr:rowOff>
    </xdr:from>
    <xdr:to>
      <xdr:col>20</xdr:col>
      <xdr:colOff>38100</xdr:colOff>
      <xdr:row>38</xdr:row>
      <xdr:rowOff>82086</xdr:rowOff>
    </xdr:to>
    <xdr:sp macro="" textlink="">
      <xdr:nvSpPr>
        <xdr:cNvPr id="81" name="楕円 80"/>
        <xdr:cNvSpPr/>
      </xdr:nvSpPr>
      <xdr:spPr>
        <a:xfrm>
          <a:off x="3746500" y="649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73213</xdr:rowOff>
    </xdr:from>
    <xdr:ext cx="469744" cy="259045"/>
    <xdr:sp macro="" textlink="">
      <xdr:nvSpPr>
        <xdr:cNvPr id="82" name="テキスト ボックス 81"/>
        <xdr:cNvSpPr txBox="1"/>
      </xdr:nvSpPr>
      <xdr:spPr>
        <a:xfrm>
          <a:off x="3562428" y="658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115246</xdr:rowOff>
    </xdr:from>
    <xdr:to>
      <xdr:col>15</xdr:col>
      <xdr:colOff>101600</xdr:colOff>
      <xdr:row>38</xdr:row>
      <xdr:rowOff>45396</xdr:rowOff>
    </xdr:to>
    <xdr:sp macro="" textlink="">
      <xdr:nvSpPr>
        <xdr:cNvPr id="83" name="楕円 82"/>
        <xdr:cNvSpPr/>
      </xdr:nvSpPr>
      <xdr:spPr>
        <a:xfrm>
          <a:off x="2857500" y="64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36523</xdr:rowOff>
    </xdr:from>
    <xdr:ext cx="534377" cy="259045"/>
    <xdr:sp macro="" textlink="">
      <xdr:nvSpPr>
        <xdr:cNvPr id="84" name="テキスト ボックス 83"/>
        <xdr:cNvSpPr txBox="1"/>
      </xdr:nvSpPr>
      <xdr:spPr>
        <a:xfrm>
          <a:off x="2641111" y="65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116484</xdr:rowOff>
    </xdr:from>
    <xdr:to>
      <xdr:col>10</xdr:col>
      <xdr:colOff>165100</xdr:colOff>
      <xdr:row>38</xdr:row>
      <xdr:rowOff>46634</xdr:rowOff>
    </xdr:to>
    <xdr:sp macro="" textlink="">
      <xdr:nvSpPr>
        <xdr:cNvPr id="85" name="楕円 84"/>
        <xdr:cNvSpPr/>
      </xdr:nvSpPr>
      <xdr:spPr>
        <a:xfrm>
          <a:off x="1968500" y="64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37761</xdr:rowOff>
    </xdr:from>
    <xdr:ext cx="534377" cy="259045"/>
    <xdr:sp macro="" textlink="">
      <xdr:nvSpPr>
        <xdr:cNvPr id="86" name="テキスト ボックス 85"/>
        <xdr:cNvSpPr txBox="1"/>
      </xdr:nvSpPr>
      <xdr:spPr>
        <a:xfrm>
          <a:off x="1752111" y="65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126257</xdr:rowOff>
    </xdr:from>
    <xdr:to>
      <xdr:col>6</xdr:col>
      <xdr:colOff>38100</xdr:colOff>
      <xdr:row>38</xdr:row>
      <xdr:rowOff>56407</xdr:rowOff>
    </xdr:to>
    <xdr:sp macro="" textlink="">
      <xdr:nvSpPr>
        <xdr:cNvPr id="87" name="楕円 86"/>
        <xdr:cNvSpPr/>
      </xdr:nvSpPr>
      <xdr:spPr>
        <a:xfrm>
          <a:off x="1079500" y="64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47534</xdr:rowOff>
    </xdr:from>
    <xdr:ext cx="534377" cy="259045"/>
    <xdr:sp macro="" textlink="">
      <xdr:nvSpPr>
        <xdr:cNvPr id="88" name="テキスト ボックス 87"/>
        <xdr:cNvSpPr txBox="1"/>
      </xdr:nvSpPr>
      <xdr:spPr>
        <a:xfrm>
          <a:off x="863111" y="65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61947</xdr:rowOff>
    </xdr:from>
    <xdr:to>
      <xdr:col>24</xdr:col>
      <xdr:colOff>63500</xdr:colOff>
      <xdr:row>58</xdr:row>
      <xdr:rowOff>69076</xdr:rowOff>
    </xdr:to>
    <xdr:cxnSp macro="">
      <xdr:nvCxnSpPr>
        <xdr:cNvPr id="115" name="直線コネクタ 114"/>
        <xdr:cNvCxnSpPr/>
      </xdr:nvCxnSpPr>
      <xdr:spPr>
        <a:xfrm flipV="1">
          <a:off x="3797300" y="10006047"/>
          <a:ext cx="838200" cy="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154160</xdr:rowOff>
    </xdr:from>
    <xdr:ext cx="599010" cy="259045"/>
    <xdr:sp macro="" textlink="">
      <xdr:nvSpPr>
        <xdr:cNvPr id="116" name="総務費平均値テキスト"/>
        <xdr:cNvSpPr txBox="1"/>
      </xdr:nvSpPr>
      <xdr:spPr>
        <a:xfrm>
          <a:off x="4686300" y="975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54104</xdr:rowOff>
    </xdr:from>
    <xdr:to>
      <xdr:col>19</xdr:col>
      <xdr:colOff>177800</xdr:colOff>
      <xdr:row>58</xdr:row>
      <xdr:rowOff>69076</xdr:rowOff>
    </xdr:to>
    <xdr:cxnSp macro="">
      <xdr:nvCxnSpPr>
        <xdr:cNvPr id="118" name="直線コネクタ 117"/>
        <xdr:cNvCxnSpPr/>
      </xdr:nvCxnSpPr>
      <xdr:spPr>
        <a:xfrm>
          <a:off x="2908300" y="9998204"/>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77281</xdr:rowOff>
    </xdr:from>
    <xdr:ext cx="599010" cy="259045"/>
    <xdr:sp macro="" textlink="">
      <xdr:nvSpPr>
        <xdr:cNvPr id="120" name="テキスト ボックス 119"/>
        <xdr:cNvSpPr txBox="1"/>
      </xdr:nvSpPr>
      <xdr:spPr>
        <a:xfrm>
          <a:off x="3497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54104</xdr:rowOff>
    </xdr:from>
    <xdr:to>
      <xdr:col>15</xdr:col>
      <xdr:colOff>50800</xdr:colOff>
      <xdr:row>58</xdr:row>
      <xdr:rowOff>64790</xdr:rowOff>
    </xdr:to>
    <xdr:cxnSp macro="">
      <xdr:nvCxnSpPr>
        <xdr:cNvPr id="121" name="直線コネクタ 120"/>
        <xdr:cNvCxnSpPr/>
      </xdr:nvCxnSpPr>
      <xdr:spPr>
        <a:xfrm flipV="1">
          <a:off x="2019300" y="9998204"/>
          <a:ext cx="889000" cy="1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84975</xdr:rowOff>
    </xdr:from>
    <xdr:ext cx="599010" cy="259045"/>
    <xdr:sp macro="" textlink="">
      <xdr:nvSpPr>
        <xdr:cNvPr id="123" name="テキスト ボックス 122"/>
        <xdr:cNvSpPr txBox="1"/>
      </xdr:nvSpPr>
      <xdr:spPr>
        <a:xfrm>
          <a:off x="2608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48963</xdr:rowOff>
    </xdr:from>
    <xdr:to>
      <xdr:col>10</xdr:col>
      <xdr:colOff>114300</xdr:colOff>
      <xdr:row>58</xdr:row>
      <xdr:rowOff>64790</xdr:rowOff>
    </xdr:to>
    <xdr:cxnSp macro="">
      <xdr:nvCxnSpPr>
        <xdr:cNvPr id="124" name="直線コネクタ 123"/>
        <xdr:cNvCxnSpPr/>
      </xdr:nvCxnSpPr>
      <xdr:spPr>
        <a:xfrm>
          <a:off x="1130300" y="9993063"/>
          <a:ext cx="889000" cy="1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96654</xdr:rowOff>
    </xdr:from>
    <xdr:ext cx="599010" cy="259045"/>
    <xdr:sp macro="" textlink="">
      <xdr:nvSpPr>
        <xdr:cNvPr id="128" name="テキスト ボックス 127"/>
        <xdr:cNvSpPr txBox="1"/>
      </xdr:nvSpPr>
      <xdr:spPr>
        <a:xfrm>
          <a:off x="830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11147</xdr:rowOff>
    </xdr:from>
    <xdr:to>
      <xdr:col>24</xdr:col>
      <xdr:colOff>114300</xdr:colOff>
      <xdr:row>58</xdr:row>
      <xdr:rowOff>112747</xdr:rowOff>
    </xdr:to>
    <xdr:sp macro="" textlink="">
      <xdr:nvSpPr>
        <xdr:cNvPr id="134" name="楕円 133"/>
        <xdr:cNvSpPr/>
      </xdr:nvSpPr>
      <xdr:spPr>
        <a:xfrm>
          <a:off x="4584700" y="99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109710</xdr:rowOff>
    </xdr:from>
    <xdr:ext cx="599010" cy="259045"/>
    <xdr:sp macro="" textlink="">
      <xdr:nvSpPr>
        <xdr:cNvPr id="135" name="総務費該当値テキスト"/>
        <xdr:cNvSpPr txBox="1"/>
      </xdr:nvSpPr>
      <xdr:spPr>
        <a:xfrm>
          <a:off x="4686300" y="988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18276</xdr:rowOff>
    </xdr:from>
    <xdr:to>
      <xdr:col>20</xdr:col>
      <xdr:colOff>38100</xdr:colOff>
      <xdr:row>58</xdr:row>
      <xdr:rowOff>119876</xdr:rowOff>
    </xdr:to>
    <xdr:sp macro="" textlink="">
      <xdr:nvSpPr>
        <xdr:cNvPr id="136" name="楕円 135"/>
        <xdr:cNvSpPr/>
      </xdr:nvSpPr>
      <xdr:spPr>
        <a:xfrm>
          <a:off x="3746500" y="99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111003</xdr:rowOff>
    </xdr:from>
    <xdr:ext cx="599010" cy="259045"/>
    <xdr:sp macro="" textlink="">
      <xdr:nvSpPr>
        <xdr:cNvPr id="137" name="テキスト ボックス 136"/>
        <xdr:cNvSpPr txBox="1"/>
      </xdr:nvSpPr>
      <xdr:spPr>
        <a:xfrm>
          <a:off x="3497795" y="1005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3304</xdr:rowOff>
    </xdr:from>
    <xdr:to>
      <xdr:col>15</xdr:col>
      <xdr:colOff>101600</xdr:colOff>
      <xdr:row>58</xdr:row>
      <xdr:rowOff>104904</xdr:rowOff>
    </xdr:to>
    <xdr:sp macro="" textlink="">
      <xdr:nvSpPr>
        <xdr:cNvPr id="138" name="楕円 137"/>
        <xdr:cNvSpPr/>
      </xdr:nvSpPr>
      <xdr:spPr>
        <a:xfrm>
          <a:off x="2857500" y="994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96031</xdr:rowOff>
    </xdr:from>
    <xdr:ext cx="599010" cy="259045"/>
    <xdr:sp macro="" textlink="">
      <xdr:nvSpPr>
        <xdr:cNvPr id="139" name="テキスト ボックス 138"/>
        <xdr:cNvSpPr txBox="1"/>
      </xdr:nvSpPr>
      <xdr:spPr>
        <a:xfrm>
          <a:off x="2608795" y="100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13990</xdr:rowOff>
    </xdr:from>
    <xdr:to>
      <xdr:col>10</xdr:col>
      <xdr:colOff>165100</xdr:colOff>
      <xdr:row>58</xdr:row>
      <xdr:rowOff>115590</xdr:rowOff>
    </xdr:to>
    <xdr:sp macro="" textlink="">
      <xdr:nvSpPr>
        <xdr:cNvPr id="140" name="楕円 139"/>
        <xdr:cNvSpPr/>
      </xdr:nvSpPr>
      <xdr:spPr>
        <a:xfrm>
          <a:off x="1968500" y="99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106717</xdr:rowOff>
    </xdr:from>
    <xdr:ext cx="599010" cy="259045"/>
    <xdr:sp macro="" textlink="">
      <xdr:nvSpPr>
        <xdr:cNvPr id="141" name="テキスト ボックス 140"/>
        <xdr:cNvSpPr txBox="1"/>
      </xdr:nvSpPr>
      <xdr:spPr>
        <a:xfrm>
          <a:off x="1719795" y="1005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169613</xdr:rowOff>
    </xdr:from>
    <xdr:to>
      <xdr:col>6</xdr:col>
      <xdr:colOff>38100</xdr:colOff>
      <xdr:row>58</xdr:row>
      <xdr:rowOff>99763</xdr:rowOff>
    </xdr:to>
    <xdr:sp macro="" textlink="">
      <xdr:nvSpPr>
        <xdr:cNvPr id="142" name="楕円 141"/>
        <xdr:cNvSpPr/>
      </xdr:nvSpPr>
      <xdr:spPr>
        <a:xfrm>
          <a:off x="1079500" y="99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90890</xdr:rowOff>
    </xdr:from>
    <xdr:ext cx="599010" cy="259045"/>
    <xdr:sp macro="" textlink="">
      <xdr:nvSpPr>
        <xdr:cNvPr id="143" name="テキスト ボックス 142"/>
        <xdr:cNvSpPr txBox="1"/>
      </xdr:nvSpPr>
      <xdr:spPr>
        <a:xfrm>
          <a:off x="830795" y="1003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133471</xdr:rowOff>
    </xdr:from>
    <xdr:to>
      <xdr:col>24</xdr:col>
      <xdr:colOff>63500</xdr:colOff>
      <xdr:row>77</xdr:row>
      <xdr:rowOff>151330</xdr:rowOff>
    </xdr:to>
    <xdr:cxnSp macro="">
      <xdr:nvCxnSpPr>
        <xdr:cNvPr id="174" name="直線コネクタ 173"/>
        <xdr:cNvCxnSpPr/>
      </xdr:nvCxnSpPr>
      <xdr:spPr>
        <a:xfrm flipV="1">
          <a:off x="3797300" y="13335121"/>
          <a:ext cx="838200" cy="1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151330</xdr:rowOff>
    </xdr:from>
    <xdr:to>
      <xdr:col>19</xdr:col>
      <xdr:colOff>177800</xdr:colOff>
      <xdr:row>77</xdr:row>
      <xdr:rowOff>152366</xdr:rowOff>
    </xdr:to>
    <xdr:cxnSp macro="">
      <xdr:nvCxnSpPr>
        <xdr:cNvPr id="177" name="直線コネクタ 176"/>
        <xdr:cNvCxnSpPr/>
      </xdr:nvCxnSpPr>
      <xdr:spPr>
        <a:xfrm flipV="1">
          <a:off x="2908300" y="13352980"/>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152366</xdr:rowOff>
    </xdr:from>
    <xdr:to>
      <xdr:col>15</xdr:col>
      <xdr:colOff>50800</xdr:colOff>
      <xdr:row>77</xdr:row>
      <xdr:rowOff>161773</xdr:rowOff>
    </xdr:to>
    <xdr:cxnSp macro="">
      <xdr:nvCxnSpPr>
        <xdr:cNvPr id="180" name="直線コネクタ 179"/>
        <xdr:cNvCxnSpPr/>
      </xdr:nvCxnSpPr>
      <xdr:spPr>
        <a:xfrm flipV="1">
          <a:off x="2019300" y="13354016"/>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161773</xdr:rowOff>
    </xdr:from>
    <xdr:to>
      <xdr:col>10</xdr:col>
      <xdr:colOff>114300</xdr:colOff>
      <xdr:row>77</xdr:row>
      <xdr:rowOff>166407</xdr:rowOff>
    </xdr:to>
    <xdr:cxnSp macro="">
      <xdr:nvCxnSpPr>
        <xdr:cNvPr id="183" name="直線コネクタ 182"/>
        <xdr:cNvCxnSpPr/>
      </xdr:nvCxnSpPr>
      <xdr:spPr>
        <a:xfrm flipV="1">
          <a:off x="1130300" y="13363423"/>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82671</xdr:rowOff>
    </xdr:from>
    <xdr:to>
      <xdr:col>24</xdr:col>
      <xdr:colOff>114300</xdr:colOff>
      <xdr:row>78</xdr:row>
      <xdr:rowOff>12821</xdr:rowOff>
    </xdr:to>
    <xdr:sp macro="" textlink="">
      <xdr:nvSpPr>
        <xdr:cNvPr id="193" name="楕円 192"/>
        <xdr:cNvSpPr/>
      </xdr:nvSpPr>
      <xdr:spPr>
        <a:xfrm>
          <a:off x="4584700" y="132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100530</xdr:rowOff>
    </xdr:from>
    <xdr:to>
      <xdr:col>20</xdr:col>
      <xdr:colOff>38100</xdr:colOff>
      <xdr:row>78</xdr:row>
      <xdr:rowOff>30680</xdr:rowOff>
    </xdr:to>
    <xdr:sp macro="" textlink="">
      <xdr:nvSpPr>
        <xdr:cNvPr id="195" name="楕円 194"/>
        <xdr:cNvSpPr/>
      </xdr:nvSpPr>
      <xdr:spPr>
        <a:xfrm>
          <a:off x="3746500" y="133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21807</xdr:rowOff>
    </xdr:from>
    <xdr:ext cx="599010" cy="259045"/>
    <xdr:sp macro="" textlink="">
      <xdr:nvSpPr>
        <xdr:cNvPr id="196" name="テキスト ボックス 195"/>
        <xdr:cNvSpPr txBox="1"/>
      </xdr:nvSpPr>
      <xdr:spPr>
        <a:xfrm>
          <a:off x="3497795" y="1339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101566</xdr:rowOff>
    </xdr:from>
    <xdr:to>
      <xdr:col>15</xdr:col>
      <xdr:colOff>101600</xdr:colOff>
      <xdr:row>78</xdr:row>
      <xdr:rowOff>31716</xdr:rowOff>
    </xdr:to>
    <xdr:sp macro="" textlink="">
      <xdr:nvSpPr>
        <xdr:cNvPr id="197" name="楕円 196"/>
        <xdr:cNvSpPr/>
      </xdr:nvSpPr>
      <xdr:spPr>
        <a:xfrm>
          <a:off x="2857500" y="133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22843</xdr:rowOff>
    </xdr:from>
    <xdr:ext cx="599010" cy="259045"/>
    <xdr:sp macro="" textlink="">
      <xdr:nvSpPr>
        <xdr:cNvPr id="198" name="テキスト ボックス 197"/>
        <xdr:cNvSpPr txBox="1"/>
      </xdr:nvSpPr>
      <xdr:spPr>
        <a:xfrm>
          <a:off x="2608795" y="133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110973</xdr:rowOff>
    </xdr:from>
    <xdr:to>
      <xdr:col>10</xdr:col>
      <xdr:colOff>165100</xdr:colOff>
      <xdr:row>78</xdr:row>
      <xdr:rowOff>41123</xdr:rowOff>
    </xdr:to>
    <xdr:sp macro="" textlink="">
      <xdr:nvSpPr>
        <xdr:cNvPr id="199" name="楕円 198"/>
        <xdr:cNvSpPr/>
      </xdr:nvSpPr>
      <xdr:spPr>
        <a:xfrm>
          <a:off x="1968500" y="133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32250</xdr:rowOff>
    </xdr:from>
    <xdr:ext cx="599010" cy="259045"/>
    <xdr:sp macro="" textlink="">
      <xdr:nvSpPr>
        <xdr:cNvPr id="200" name="テキスト ボックス 199"/>
        <xdr:cNvSpPr txBox="1"/>
      </xdr:nvSpPr>
      <xdr:spPr>
        <a:xfrm>
          <a:off x="1719795" y="134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115607</xdr:rowOff>
    </xdr:from>
    <xdr:to>
      <xdr:col>6</xdr:col>
      <xdr:colOff>38100</xdr:colOff>
      <xdr:row>78</xdr:row>
      <xdr:rowOff>45757</xdr:rowOff>
    </xdr:to>
    <xdr:sp macro="" textlink="">
      <xdr:nvSpPr>
        <xdr:cNvPr id="201" name="楕円 200"/>
        <xdr:cNvSpPr/>
      </xdr:nvSpPr>
      <xdr:spPr>
        <a:xfrm>
          <a:off x="1079500" y="133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36884</xdr:rowOff>
    </xdr:from>
    <xdr:ext cx="599010" cy="259045"/>
    <xdr:sp macro="" textlink="">
      <xdr:nvSpPr>
        <xdr:cNvPr id="202" name="テキスト ボックス 201"/>
        <xdr:cNvSpPr txBox="1"/>
      </xdr:nvSpPr>
      <xdr:spPr>
        <a:xfrm>
          <a:off x="830795" y="134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4663</xdr:rowOff>
    </xdr:from>
    <xdr:to>
      <xdr:col>24</xdr:col>
      <xdr:colOff>63500</xdr:colOff>
      <xdr:row>98</xdr:row>
      <xdr:rowOff>6169</xdr:rowOff>
    </xdr:to>
    <xdr:cxnSp macro="">
      <xdr:nvCxnSpPr>
        <xdr:cNvPr id="229" name="直線コネクタ 228"/>
        <xdr:cNvCxnSpPr/>
      </xdr:nvCxnSpPr>
      <xdr:spPr>
        <a:xfrm>
          <a:off x="3797300" y="16806763"/>
          <a:ext cx="838200" cy="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45026</xdr:rowOff>
    </xdr:from>
    <xdr:ext cx="599010" cy="259045"/>
    <xdr:sp macro="" textlink="">
      <xdr:nvSpPr>
        <xdr:cNvPr id="230" name="衛生費平均値テキスト"/>
        <xdr:cNvSpPr txBox="1"/>
      </xdr:nvSpPr>
      <xdr:spPr>
        <a:xfrm>
          <a:off x="4686300" y="16504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171286</xdr:rowOff>
    </xdr:from>
    <xdr:to>
      <xdr:col>19</xdr:col>
      <xdr:colOff>177800</xdr:colOff>
      <xdr:row>98</xdr:row>
      <xdr:rowOff>4663</xdr:rowOff>
    </xdr:to>
    <xdr:cxnSp macro="">
      <xdr:nvCxnSpPr>
        <xdr:cNvPr id="232" name="直線コネクタ 231"/>
        <xdr:cNvCxnSpPr/>
      </xdr:nvCxnSpPr>
      <xdr:spPr>
        <a:xfrm>
          <a:off x="2908300" y="16801936"/>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171286</xdr:rowOff>
    </xdr:from>
    <xdr:to>
      <xdr:col>15</xdr:col>
      <xdr:colOff>50800</xdr:colOff>
      <xdr:row>98</xdr:row>
      <xdr:rowOff>20140</xdr:rowOff>
    </xdr:to>
    <xdr:cxnSp macro="">
      <xdr:nvCxnSpPr>
        <xdr:cNvPr id="235" name="直線コネクタ 234"/>
        <xdr:cNvCxnSpPr/>
      </xdr:nvCxnSpPr>
      <xdr:spPr>
        <a:xfrm flipV="1">
          <a:off x="2019300" y="16801936"/>
          <a:ext cx="8890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20140</xdr:rowOff>
    </xdr:from>
    <xdr:to>
      <xdr:col>10</xdr:col>
      <xdr:colOff>114300</xdr:colOff>
      <xdr:row>98</xdr:row>
      <xdr:rowOff>28150</xdr:rowOff>
    </xdr:to>
    <xdr:cxnSp macro="">
      <xdr:nvCxnSpPr>
        <xdr:cNvPr id="238" name="直線コネクタ 237"/>
        <xdr:cNvCxnSpPr/>
      </xdr:nvCxnSpPr>
      <xdr:spPr>
        <a:xfrm flipV="1">
          <a:off x="1130300" y="16822240"/>
          <a:ext cx="889000" cy="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126819</xdr:rowOff>
    </xdr:from>
    <xdr:to>
      <xdr:col>24</xdr:col>
      <xdr:colOff>114300</xdr:colOff>
      <xdr:row>98</xdr:row>
      <xdr:rowOff>56969</xdr:rowOff>
    </xdr:to>
    <xdr:sp macro="" textlink="">
      <xdr:nvSpPr>
        <xdr:cNvPr id="248" name="楕円 247"/>
        <xdr:cNvSpPr/>
      </xdr:nvSpPr>
      <xdr:spPr>
        <a:xfrm>
          <a:off x="4584700" y="167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41746</xdr:rowOff>
    </xdr:from>
    <xdr:ext cx="534377" cy="259045"/>
    <xdr:sp macro="" textlink="">
      <xdr:nvSpPr>
        <xdr:cNvPr id="249" name="衛生費該当値テキスト"/>
        <xdr:cNvSpPr txBox="1"/>
      </xdr:nvSpPr>
      <xdr:spPr>
        <a:xfrm>
          <a:off x="4686300" y="1667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125313</xdr:rowOff>
    </xdr:from>
    <xdr:to>
      <xdr:col>20</xdr:col>
      <xdr:colOff>38100</xdr:colOff>
      <xdr:row>98</xdr:row>
      <xdr:rowOff>55463</xdr:rowOff>
    </xdr:to>
    <xdr:sp macro="" textlink="">
      <xdr:nvSpPr>
        <xdr:cNvPr id="250" name="楕円 249"/>
        <xdr:cNvSpPr/>
      </xdr:nvSpPr>
      <xdr:spPr>
        <a:xfrm>
          <a:off x="3746500" y="1675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46590</xdr:rowOff>
    </xdr:from>
    <xdr:ext cx="534377" cy="259045"/>
    <xdr:sp macro="" textlink="">
      <xdr:nvSpPr>
        <xdr:cNvPr id="251" name="テキスト ボックス 250"/>
        <xdr:cNvSpPr txBox="1"/>
      </xdr:nvSpPr>
      <xdr:spPr>
        <a:xfrm>
          <a:off x="3530111" y="1684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120486</xdr:rowOff>
    </xdr:from>
    <xdr:to>
      <xdr:col>15</xdr:col>
      <xdr:colOff>101600</xdr:colOff>
      <xdr:row>98</xdr:row>
      <xdr:rowOff>50636</xdr:rowOff>
    </xdr:to>
    <xdr:sp macro="" textlink="">
      <xdr:nvSpPr>
        <xdr:cNvPr id="252" name="楕円 251"/>
        <xdr:cNvSpPr/>
      </xdr:nvSpPr>
      <xdr:spPr>
        <a:xfrm>
          <a:off x="2857500" y="167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41763</xdr:rowOff>
    </xdr:from>
    <xdr:ext cx="534377" cy="259045"/>
    <xdr:sp macro="" textlink="">
      <xdr:nvSpPr>
        <xdr:cNvPr id="253" name="テキスト ボックス 252"/>
        <xdr:cNvSpPr txBox="1"/>
      </xdr:nvSpPr>
      <xdr:spPr>
        <a:xfrm>
          <a:off x="2641111" y="1684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140790</xdr:rowOff>
    </xdr:from>
    <xdr:to>
      <xdr:col>10</xdr:col>
      <xdr:colOff>165100</xdr:colOff>
      <xdr:row>98</xdr:row>
      <xdr:rowOff>70940</xdr:rowOff>
    </xdr:to>
    <xdr:sp macro="" textlink="">
      <xdr:nvSpPr>
        <xdr:cNvPr id="254" name="楕円 253"/>
        <xdr:cNvSpPr/>
      </xdr:nvSpPr>
      <xdr:spPr>
        <a:xfrm>
          <a:off x="1968500" y="1677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62067</xdr:rowOff>
    </xdr:from>
    <xdr:ext cx="534377" cy="259045"/>
    <xdr:sp macro="" textlink="">
      <xdr:nvSpPr>
        <xdr:cNvPr id="255" name="テキスト ボックス 254"/>
        <xdr:cNvSpPr txBox="1"/>
      </xdr:nvSpPr>
      <xdr:spPr>
        <a:xfrm>
          <a:off x="1752111" y="1686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148800</xdr:rowOff>
    </xdr:from>
    <xdr:to>
      <xdr:col>6</xdr:col>
      <xdr:colOff>38100</xdr:colOff>
      <xdr:row>98</xdr:row>
      <xdr:rowOff>78950</xdr:rowOff>
    </xdr:to>
    <xdr:sp macro="" textlink="">
      <xdr:nvSpPr>
        <xdr:cNvPr id="256" name="楕円 255"/>
        <xdr:cNvSpPr/>
      </xdr:nvSpPr>
      <xdr:spPr>
        <a:xfrm>
          <a:off x="1079500" y="16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70077</xdr:rowOff>
    </xdr:from>
    <xdr:ext cx="534377" cy="259045"/>
    <xdr:sp macro="" textlink="">
      <xdr:nvSpPr>
        <xdr:cNvPr id="257" name="テキスト ボックス 256"/>
        <xdr:cNvSpPr txBox="1"/>
      </xdr:nvSpPr>
      <xdr:spPr>
        <a:xfrm>
          <a:off x="863111" y="16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81462</xdr:rowOff>
    </xdr:from>
    <xdr:to>
      <xdr:col>55</xdr:col>
      <xdr:colOff>0</xdr:colOff>
      <xdr:row>38</xdr:row>
      <xdr:rowOff>100076</xdr:rowOff>
    </xdr:to>
    <xdr:cxnSp macro="">
      <xdr:nvCxnSpPr>
        <xdr:cNvPr id="288" name="直線コネクタ 287"/>
        <xdr:cNvCxnSpPr/>
      </xdr:nvCxnSpPr>
      <xdr:spPr>
        <a:xfrm flipV="1">
          <a:off x="9639300" y="6596562"/>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88102</xdr:rowOff>
    </xdr:from>
    <xdr:to>
      <xdr:col>50</xdr:col>
      <xdr:colOff>114300</xdr:colOff>
      <xdr:row>38</xdr:row>
      <xdr:rowOff>100076</xdr:rowOff>
    </xdr:to>
    <xdr:cxnSp macro="">
      <xdr:nvCxnSpPr>
        <xdr:cNvPr id="291" name="直線コネクタ 290"/>
        <xdr:cNvCxnSpPr/>
      </xdr:nvCxnSpPr>
      <xdr:spPr>
        <a:xfrm>
          <a:off x="8750300" y="660320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88102</xdr:rowOff>
    </xdr:from>
    <xdr:to>
      <xdr:col>45</xdr:col>
      <xdr:colOff>177800</xdr:colOff>
      <xdr:row>38</xdr:row>
      <xdr:rowOff>89517</xdr:rowOff>
    </xdr:to>
    <xdr:cxnSp macro="">
      <xdr:nvCxnSpPr>
        <xdr:cNvPr id="294" name="直線コネクタ 293"/>
        <xdr:cNvCxnSpPr/>
      </xdr:nvCxnSpPr>
      <xdr:spPr>
        <a:xfrm flipV="1">
          <a:off x="7861300" y="6603202"/>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89517</xdr:rowOff>
    </xdr:from>
    <xdr:to>
      <xdr:col>41</xdr:col>
      <xdr:colOff>50800</xdr:colOff>
      <xdr:row>38</xdr:row>
      <xdr:rowOff>128705</xdr:rowOff>
    </xdr:to>
    <xdr:cxnSp macro="">
      <xdr:nvCxnSpPr>
        <xdr:cNvPr id="297" name="直線コネクタ 296"/>
        <xdr:cNvCxnSpPr/>
      </xdr:nvCxnSpPr>
      <xdr:spPr>
        <a:xfrm flipV="1">
          <a:off x="6972300" y="660461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33472</xdr:rowOff>
    </xdr:from>
    <xdr:ext cx="378565" cy="259045"/>
    <xdr:sp macro="" textlink="">
      <xdr:nvSpPr>
        <xdr:cNvPr id="299" name="テキスト ボックス 298"/>
        <xdr:cNvSpPr txBox="1"/>
      </xdr:nvSpPr>
      <xdr:spPr>
        <a:xfrm>
          <a:off x="7672017" y="672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30662</xdr:rowOff>
    </xdr:from>
    <xdr:to>
      <xdr:col>55</xdr:col>
      <xdr:colOff>50800</xdr:colOff>
      <xdr:row>38</xdr:row>
      <xdr:rowOff>132262</xdr:rowOff>
    </xdr:to>
    <xdr:sp macro="" textlink="">
      <xdr:nvSpPr>
        <xdr:cNvPr id="307" name="楕円 306"/>
        <xdr:cNvSpPr/>
      </xdr:nvSpPr>
      <xdr:spPr>
        <a:xfrm>
          <a:off x="10426700" y="654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53538</xdr:rowOff>
    </xdr:from>
    <xdr:ext cx="469744" cy="259045"/>
    <xdr:sp macro="" textlink="">
      <xdr:nvSpPr>
        <xdr:cNvPr id="308" name="労働費該当値テキスト"/>
        <xdr:cNvSpPr txBox="1"/>
      </xdr:nvSpPr>
      <xdr:spPr>
        <a:xfrm>
          <a:off x="10528300" y="63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49276</xdr:rowOff>
    </xdr:from>
    <xdr:to>
      <xdr:col>50</xdr:col>
      <xdr:colOff>165100</xdr:colOff>
      <xdr:row>38</xdr:row>
      <xdr:rowOff>150876</xdr:rowOff>
    </xdr:to>
    <xdr:sp macro="" textlink="">
      <xdr:nvSpPr>
        <xdr:cNvPr id="309" name="楕円 308"/>
        <xdr:cNvSpPr/>
      </xdr:nvSpPr>
      <xdr:spPr>
        <a:xfrm>
          <a:off x="9588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167403</xdr:rowOff>
    </xdr:from>
    <xdr:ext cx="469744" cy="259045"/>
    <xdr:sp macro="" textlink="">
      <xdr:nvSpPr>
        <xdr:cNvPr id="310" name="テキスト ボックス 309"/>
        <xdr:cNvSpPr txBox="1"/>
      </xdr:nvSpPr>
      <xdr:spPr>
        <a:xfrm>
          <a:off x="9404428" y="633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37302</xdr:rowOff>
    </xdr:from>
    <xdr:to>
      <xdr:col>46</xdr:col>
      <xdr:colOff>38100</xdr:colOff>
      <xdr:row>38</xdr:row>
      <xdr:rowOff>138902</xdr:rowOff>
    </xdr:to>
    <xdr:sp macro="" textlink="">
      <xdr:nvSpPr>
        <xdr:cNvPr id="311" name="楕円 310"/>
        <xdr:cNvSpPr/>
      </xdr:nvSpPr>
      <xdr:spPr>
        <a:xfrm>
          <a:off x="8699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155429</xdr:rowOff>
    </xdr:from>
    <xdr:ext cx="469744" cy="259045"/>
    <xdr:sp macro="" textlink="">
      <xdr:nvSpPr>
        <xdr:cNvPr id="312" name="テキスト ボックス 311"/>
        <xdr:cNvSpPr txBox="1"/>
      </xdr:nvSpPr>
      <xdr:spPr>
        <a:xfrm>
          <a:off x="8515428" y="632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38717</xdr:rowOff>
    </xdr:from>
    <xdr:to>
      <xdr:col>41</xdr:col>
      <xdr:colOff>101600</xdr:colOff>
      <xdr:row>38</xdr:row>
      <xdr:rowOff>140317</xdr:rowOff>
    </xdr:to>
    <xdr:sp macro="" textlink="">
      <xdr:nvSpPr>
        <xdr:cNvPr id="313" name="楕円 312"/>
        <xdr:cNvSpPr/>
      </xdr:nvSpPr>
      <xdr:spPr>
        <a:xfrm>
          <a:off x="7810500" y="65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156844</xdr:rowOff>
    </xdr:from>
    <xdr:ext cx="469744" cy="259045"/>
    <xdr:sp macro="" textlink="">
      <xdr:nvSpPr>
        <xdr:cNvPr id="314" name="テキスト ボックス 313"/>
        <xdr:cNvSpPr txBox="1"/>
      </xdr:nvSpPr>
      <xdr:spPr>
        <a:xfrm>
          <a:off x="7626428" y="632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77905</xdr:rowOff>
    </xdr:from>
    <xdr:to>
      <xdr:col>36</xdr:col>
      <xdr:colOff>165100</xdr:colOff>
      <xdr:row>39</xdr:row>
      <xdr:rowOff>8055</xdr:rowOff>
    </xdr:to>
    <xdr:sp macro="" textlink="">
      <xdr:nvSpPr>
        <xdr:cNvPr id="315" name="楕円 314"/>
        <xdr:cNvSpPr/>
      </xdr:nvSpPr>
      <xdr:spPr>
        <a:xfrm>
          <a:off x="6921500" y="65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170632</xdr:rowOff>
    </xdr:from>
    <xdr:ext cx="469744" cy="259045"/>
    <xdr:sp macro="" textlink="">
      <xdr:nvSpPr>
        <xdr:cNvPr id="316" name="テキスト ボックス 315"/>
        <xdr:cNvSpPr txBox="1"/>
      </xdr:nvSpPr>
      <xdr:spPr>
        <a:xfrm>
          <a:off x="6737428" y="66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91911</xdr:rowOff>
    </xdr:from>
    <xdr:to>
      <xdr:col>55</xdr:col>
      <xdr:colOff>0</xdr:colOff>
      <xdr:row>57</xdr:row>
      <xdr:rowOff>155762</xdr:rowOff>
    </xdr:to>
    <xdr:cxnSp macro="">
      <xdr:nvCxnSpPr>
        <xdr:cNvPr id="347" name="直線コネクタ 346"/>
        <xdr:cNvCxnSpPr/>
      </xdr:nvCxnSpPr>
      <xdr:spPr>
        <a:xfrm flipV="1">
          <a:off x="9639300" y="9864561"/>
          <a:ext cx="838200" cy="6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139947</xdr:rowOff>
    </xdr:from>
    <xdr:to>
      <xdr:col>50</xdr:col>
      <xdr:colOff>114300</xdr:colOff>
      <xdr:row>57</xdr:row>
      <xdr:rowOff>155762</xdr:rowOff>
    </xdr:to>
    <xdr:cxnSp macro="">
      <xdr:nvCxnSpPr>
        <xdr:cNvPr id="350" name="直線コネクタ 349"/>
        <xdr:cNvCxnSpPr/>
      </xdr:nvCxnSpPr>
      <xdr:spPr>
        <a:xfrm>
          <a:off x="8750300" y="9569697"/>
          <a:ext cx="889000" cy="3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139947</xdr:rowOff>
    </xdr:from>
    <xdr:to>
      <xdr:col>45</xdr:col>
      <xdr:colOff>177800</xdr:colOff>
      <xdr:row>58</xdr:row>
      <xdr:rowOff>85988</xdr:rowOff>
    </xdr:to>
    <xdr:cxnSp macro="">
      <xdr:nvCxnSpPr>
        <xdr:cNvPr id="353" name="直線コネクタ 352"/>
        <xdr:cNvCxnSpPr/>
      </xdr:nvCxnSpPr>
      <xdr:spPr>
        <a:xfrm flipV="1">
          <a:off x="7861300" y="9569697"/>
          <a:ext cx="889000" cy="46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85988</xdr:rowOff>
    </xdr:from>
    <xdr:to>
      <xdr:col>41</xdr:col>
      <xdr:colOff>50800</xdr:colOff>
      <xdr:row>59</xdr:row>
      <xdr:rowOff>7771</xdr:rowOff>
    </xdr:to>
    <xdr:cxnSp macro="">
      <xdr:nvCxnSpPr>
        <xdr:cNvPr id="356" name="直線コネクタ 355"/>
        <xdr:cNvCxnSpPr/>
      </xdr:nvCxnSpPr>
      <xdr:spPr>
        <a:xfrm flipV="1">
          <a:off x="6972300" y="10030088"/>
          <a:ext cx="889000" cy="9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41111</xdr:rowOff>
    </xdr:from>
    <xdr:to>
      <xdr:col>55</xdr:col>
      <xdr:colOff>50800</xdr:colOff>
      <xdr:row>57</xdr:row>
      <xdr:rowOff>142711</xdr:rowOff>
    </xdr:to>
    <xdr:sp macro="" textlink="">
      <xdr:nvSpPr>
        <xdr:cNvPr id="366" name="楕円 365"/>
        <xdr:cNvSpPr/>
      </xdr:nvSpPr>
      <xdr:spPr>
        <a:xfrm>
          <a:off x="10426700" y="98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63988</xdr:rowOff>
    </xdr:from>
    <xdr:ext cx="599010" cy="259045"/>
    <xdr:sp macro="" textlink="">
      <xdr:nvSpPr>
        <xdr:cNvPr id="367" name="農林水産業費該当値テキスト"/>
        <xdr:cNvSpPr txBox="1"/>
      </xdr:nvSpPr>
      <xdr:spPr>
        <a:xfrm>
          <a:off x="10528300" y="966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104962</xdr:rowOff>
    </xdr:from>
    <xdr:to>
      <xdr:col>50</xdr:col>
      <xdr:colOff>165100</xdr:colOff>
      <xdr:row>58</xdr:row>
      <xdr:rowOff>35112</xdr:rowOff>
    </xdr:to>
    <xdr:sp macro="" textlink="">
      <xdr:nvSpPr>
        <xdr:cNvPr id="368" name="楕円 367"/>
        <xdr:cNvSpPr/>
      </xdr:nvSpPr>
      <xdr:spPr>
        <a:xfrm>
          <a:off x="9588500" y="987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51639</xdr:rowOff>
    </xdr:from>
    <xdr:ext cx="599010" cy="259045"/>
    <xdr:sp macro="" textlink="">
      <xdr:nvSpPr>
        <xdr:cNvPr id="369" name="テキスト ボックス 368"/>
        <xdr:cNvSpPr txBox="1"/>
      </xdr:nvSpPr>
      <xdr:spPr>
        <a:xfrm>
          <a:off x="9339795" y="9652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89147</xdr:rowOff>
    </xdr:from>
    <xdr:to>
      <xdr:col>46</xdr:col>
      <xdr:colOff>38100</xdr:colOff>
      <xdr:row>56</xdr:row>
      <xdr:rowOff>19297</xdr:rowOff>
    </xdr:to>
    <xdr:sp macro="" textlink="">
      <xdr:nvSpPr>
        <xdr:cNvPr id="370" name="楕円 369"/>
        <xdr:cNvSpPr/>
      </xdr:nvSpPr>
      <xdr:spPr>
        <a:xfrm>
          <a:off x="8699500" y="95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35824</xdr:rowOff>
    </xdr:from>
    <xdr:ext cx="599010" cy="259045"/>
    <xdr:sp macro="" textlink="">
      <xdr:nvSpPr>
        <xdr:cNvPr id="371" name="テキスト ボックス 370"/>
        <xdr:cNvSpPr txBox="1"/>
      </xdr:nvSpPr>
      <xdr:spPr>
        <a:xfrm>
          <a:off x="8450795" y="9294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35188</xdr:rowOff>
    </xdr:from>
    <xdr:to>
      <xdr:col>41</xdr:col>
      <xdr:colOff>101600</xdr:colOff>
      <xdr:row>58</xdr:row>
      <xdr:rowOff>136788</xdr:rowOff>
    </xdr:to>
    <xdr:sp macro="" textlink="">
      <xdr:nvSpPr>
        <xdr:cNvPr id="372" name="楕円 371"/>
        <xdr:cNvSpPr/>
      </xdr:nvSpPr>
      <xdr:spPr>
        <a:xfrm>
          <a:off x="7810500" y="997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153315</xdr:rowOff>
    </xdr:from>
    <xdr:ext cx="599010" cy="259045"/>
    <xdr:sp macro="" textlink="">
      <xdr:nvSpPr>
        <xdr:cNvPr id="373" name="テキスト ボックス 372"/>
        <xdr:cNvSpPr txBox="1"/>
      </xdr:nvSpPr>
      <xdr:spPr>
        <a:xfrm>
          <a:off x="7561795" y="975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128421</xdr:rowOff>
    </xdr:from>
    <xdr:to>
      <xdr:col>36</xdr:col>
      <xdr:colOff>165100</xdr:colOff>
      <xdr:row>59</xdr:row>
      <xdr:rowOff>58571</xdr:rowOff>
    </xdr:to>
    <xdr:sp macro="" textlink="">
      <xdr:nvSpPr>
        <xdr:cNvPr id="374" name="楕円 373"/>
        <xdr:cNvSpPr/>
      </xdr:nvSpPr>
      <xdr:spPr>
        <a:xfrm>
          <a:off x="6921500" y="1007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49698</xdr:rowOff>
    </xdr:from>
    <xdr:ext cx="534377" cy="259045"/>
    <xdr:sp macro="" textlink="">
      <xdr:nvSpPr>
        <xdr:cNvPr id="375" name="テキスト ボックス 374"/>
        <xdr:cNvSpPr txBox="1"/>
      </xdr:nvSpPr>
      <xdr:spPr>
        <a:xfrm>
          <a:off x="6705111" y="1016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38936</xdr:rowOff>
    </xdr:from>
    <xdr:to>
      <xdr:col>55</xdr:col>
      <xdr:colOff>0</xdr:colOff>
      <xdr:row>78</xdr:row>
      <xdr:rowOff>50079</xdr:rowOff>
    </xdr:to>
    <xdr:cxnSp macro="">
      <xdr:nvCxnSpPr>
        <xdr:cNvPr id="402" name="直線コネクタ 401"/>
        <xdr:cNvCxnSpPr/>
      </xdr:nvCxnSpPr>
      <xdr:spPr>
        <a:xfrm flipV="1">
          <a:off x="9639300" y="13412036"/>
          <a:ext cx="838200" cy="1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17278</xdr:rowOff>
    </xdr:from>
    <xdr:to>
      <xdr:col>50</xdr:col>
      <xdr:colOff>114300</xdr:colOff>
      <xdr:row>78</xdr:row>
      <xdr:rowOff>50079</xdr:rowOff>
    </xdr:to>
    <xdr:cxnSp macro="">
      <xdr:nvCxnSpPr>
        <xdr:cNvPr id="405" name="直線コネクタ 404"/>
        <xdr:cNvCxnSpPr/>
      </xdr:nvCxnSpPr>
      <xdr:spPr>
        <a:xfrm>
          <a:off x="8750300" y="13390378"/>
          <a:ext cx="889000" cy="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17278</xdr:rowOff>
    </xdr:from>
    <xdr:to>
      <xdr:col>45</xdr:col>
      <xdr:colOff>177800</xdr:colOff>
      <xdr:row>78</xdr:row>
      <xdr:rowOff>57280</xdr:rowOff>
    </xdr:to>
    <xdr:cxnSp macro="">
      <xdr:nvCxnSpPr>
        <xdr:cNvPr id="408" name="直線コネクタ 407"/>
        <xdr:cNvCxnSpPr/>
      </xdr:nvCxnSpPr>
      <xdr:spPr>
        <a:xfrm flipV="1">
          <a:off x="7861300" y="13390378"/>
          <a:ext cx="889000" cy="4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57280</xdr:rowOff>
    </xdr:from>
    <xdr:to>
      <xdr:col>41</xdr:col>
      <xdr:colOff>50800</xdr:colOff>
      <xdr:row>78</xdr:row>
      <xdr:rowOff>70434</xdr:rowOff>
    </xdr:to>
    <xdr:cxnSp macro="">
      <xdr:nvCxnSpPr>
        <xdr:cNvPr id="411" name="直線コネクタ 410"/>
        <xdr:cNvCxnSpPr/>
      </xdr:nvCxnSpPr>
      <xdr:spPr>
        <a:xfrm flipV="1">
          <a:off x="6972300" y="13430380"/>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159586</xdr:rowOff>
    </xdr:from>
    <xdr:to>
      <xdr:col>55</xdr:col>
      <xdr:colOff>50800</xdr:colOff>
      <xdr:row>78</xdr:row>
      <xdr:rowOff>89736</xdr:rowOff>
    </xdr:to>
    <xdr:sp macro="" textlink="">
      <xdr:nvSpPr>
        <xdr:cNvPr id="421" name="楕円 420"/>
        <xdr:cNvSpPr/>
      </xdr:nvSpPr>
      <xdr:spPr>
        <a:xfrm>
          <a:off x="10426700" y="1336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22" name="商工費該当値テキスト"/>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170729</xdr:rowOff>
    </xdr:from>
    <xdr:to>
      <xdr:col>50</xdr:col>
      <xdr:colOff>165100</xdr:colOff>
      <xdr:row>78</xdr:row>
      <xdr:rowOff>100879</xdr:rowOff>
    </xdr:to>
    <xdr:sp macro="" textlink="">
      <xdr:nvSpPr>
        <xdr:cNvPr id="423" name="楕円 422"/>
        <xdr:cNvSpPr/>
      </xdr:nvSpPr>
      <xdr:spPr>
        <a:xfrm>
          <a:off x="9588500" y="133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92006</xdr:rowOff>
    </xdr:from>
    <xdr:ext cx="534377" cy="259045"/>
    <xdr:sp macro="" textlink="">
      <xdr:nvSpPr>
        <xdr:cNvPr id="424" name="テキスト ボックス 423"/>
        <xdr:cNvSpPr txBox="1"/>
      </xdr:nvSpPr>
      <xdr:spPr>
        <a:xfrm>
          <a:off x="9372111" y="1346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137928</xdr:rowOff>
    </xdr:from>
    <xdr:to>
      <xdr:col>46</xdr:col>
      <xdr:colOff>38100</xdr:colOff>
      <xdr:row>78</xdr:row>
      <xdr:rowOff>68078</xdr:rowOff>
    </xdr:to>
    <xdr:sp macro="" textlink="">
      <xdr:nvSpPr>
        <xdr:cNvPr id="425" name="楕円 424"/>
        <xdr:cNvSpPr/>
      </xdr:nvSpPr>
      <xdr:spPr>
        <a:xfrm>
          <a:off x="8699500" y="133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84605</xdr:rowOff>
    </xdr:from>
    <xdr:ext cx="534377" cy="259045"/>
    <xdr:sp macro="" textlink="">
      <xdr:nvSpPr>
        <xdr:cNvPr id="426" name="テキスト ボックス 425"/>
        <xdr:cNvSpPr txBox="1"/>
      </xdr:nvSpPr>
      <xdr:spPr>
        <a:xfrm>
          <a:off x="8483111" y="1311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6480</xdr:rowOff>
    </xdr:from>
    <xdr:to>
      <xdr:col>41</xdr:col>
      <xdr:colOff>101600</xdr:colOff>
      <xdr:row>78</xdr:row>
      <xdr:rowOff>108080</xdr:rowOff>
    </xdr:to>
    <xdr:sp macro="" textlink="">
      <xdr:nvSpPr>
        <xdr:cNvPr id="427" name="楕円 426"/>
        <xdr:cNvSpPr/>
      </xdr:nvSpPr>
      <xdr:spPr>
        <a:xfrm>
          <a:off x="7810500" y="1337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99207</xdr:rowOff>
    </xdr:from>
    <xdr:ext cx="534377" cy="259045"/>
    <xdr:sp macro="" textlink="">
      <xdr:nvSpPr>
        <xdr:cNvPr id="428" name="テキスト ボックス 427"/>
        <xdr:cNvSpPr txBox="1"/>
      </xdr:nvSpPr>
      <xdr:spPr>
        <a:xfrm>
          <a:off x="7594111" y="1347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19634</xdr:rowOff>
    </xdr:from>
    <xdr:to>
      <xdr:col>36</xdr:col>
      <xdr:colOff>165100</xdr:colOff>
      <xdr:row>78</xdr:row>
      <xdr:rowOff>121234</xdr:rowOff>
    </xdr:to>
    <xdr:sp macro="" textlink="">
      <xdr:nvSpPr>
        <xdr:cNvPr id="429" name="楕円 428"/>
        <xdr:cNvSpPr/>
      </xdr:nvSpPr>
      <xdr:spPr>
        <a:xfrm>
          <a:off x="6921500" y="1339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112361</xdr:rowOff>
    </xdr:from>
    <xdr:ext cx="534377" cy="259045"/>
    <xdr:sp macro="" textlink="">
      <xdr:nvSpPr>
        <xdr:cNvPr id="430" name="テキスト ボックス 429"/>
        <xdr:cNvSpPr txBox="1"/>
      </xdr:nvSpPr>
      <xdr:spPr>
        <a:xfrm>
          <a:off x="6705111" y="1348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127670</xdr:rowOff>
    </xdr:from>
    <xdr:to>
      <xdr:col>55</xdr:col>
      <xdr:colOff>0</xdr:colOff>
      <xdr:row>97</xdr:row>
      <xdr:rowOff>131423</xdr:rowOff>
    </xdr:to>
    <xdr:cxnSp macro="">
      <xdr:nvCxnSpPr>
        <xdr:cNvPr id="455" name="直線コネクタ 454"/>
        <xdr:cNvCxnSpPr/>
      </xdr:nvCxnSpPr>
      <xdr:spPr>
        <a:xfrm>
          <a:off x="9639300" y="16758320"/>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91363</xdr:rowOff>
    </xdr:from>
    <xdr:to>
      <xdr:col>50</xdr:col>
      <xdr:colOff>114300</xdr:colOff>
      <xdr:row>97</xdr:row>
      <xdr:rowOff>127670</xdr:rowOff>
    </xdr:to>
    <xdr:cxnSp macro="">
      <xdr:nvCxnSpPr>
        <xdr:cNvPr id="458" name="直線コネクタ 457"/>
        <xdr:cNvCxnSpPr/>
      </xdr:nvCxnSpPr>
      <xdr:spPr>
        <a:xfrm>
          <a:off x="8750300" y="16722013"/>
          <a:ext cx="8890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91363</xdr:rowOff>
    </xdr:from>
    <xdr:to>
      <xdr:col>45</xdr:col>
      <xdr:colOff>177800</xdr:colOff>
      <xdr:row>97</xdr:row>
      <xdr:rowOff>125405</xdr:rowOff>
    </xdr:to>
    <xdr:cxnSp macro="">
      <xdr:nvCxnSpPr>
        <xdr:cNvPr id="461" name="直線コネクタ 460"/>
        <xdr:cNvCxnSpPr/>
      </xdr:nvCxnSpPr>
      <xdr:spPr>
        <a:xfrm flipV="1">
          <a:off x="7861300" y="16722013"/>
          <a:ext cx="889000" cy="3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103772</xdr:rowOff>
    </xdr:from>
    <xdr:to>
      <xdr:col>41</xdr:col>
      <xdr:colOff>50800</xdr:colOff>
      <xdr:row>97</xdr:row>
      <xdr:rowOff>125405</xdr:rowOff>
    </xdr:to>
    <xdr:cxnSp macro="">
      <xdr:nvCxnSpPr>
        <xdr:cNvPr id="464" name="直線コネクタ 463"/>
        <xdr:cNvCxnSpPr/>
      </xdr:nvCxnSpPr>
      <xdr:spPr>
        <a:xfrm>
          <a:off x="6972300" y="16734422"/>
          <a:ext cx="889000" cy="2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80623</xdr:rowOff>
    </xdr:from>
    <xdr:to>
      <xdr:col>55</xdr:col>
      <xdr:colOff>50800</xdr:colOff>
      <xdr:row>98</xdr:row>
      <xdr:rowOff>10773</xdr:rowOff>
    </xdr:to>
    <xdr:sp macro="" textlink="">
      <xdr:nvSpPr>
        <xdr:cNvPr id="474" name="楕円 473"/>
        <xdr:cNvSpPr/>
      </xdr:nvSpPr>
      <xdr:spPr>
        <a:xfrm>
          <a:off x="10426700" y="1671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41960</xdr:rowOff>
    </xdr:from>
    <xdr:ext cx="599010" cy="259045"/>
    <xdr:sp macro="" textlink="">
      <xdr:nvSpPr>
        <xdr:cNvPr id="475" name="土木費該当値テキスト"/>
        <xdr:cNvSpPr txBox="1"/>
      </xdr:nvSpPr>
      <xdr:spPr>
        <a:xfrm>
          <a:off x="10528300" y="1667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76870</xdr:rowOff>
    </xdr:from>
    <xdr:to>
      <xdr:col>50</xdr:col>
      <xdr:colOff>165100</xdr:colOff>
      <xdr:row>98</xdr:row>
      <xdr:rowOff>7020</xdr:rowOff>
    </xdr:to>
    <xdr:sp macro="" textlink="">
      <xdr:nvSpPr>
        <xdr:cNvPr id="476" name="楕円 475"/>
        <xdr:cNvSpPr/>
      </xdr:nvSpPr>
      <xdr:spPr>
        <a:xfrm>
          <a:off x="9588500" y="1670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169597</xdr:rowOff>
    </xdr:from>
    <xdr:ext cx="599010" cy="259045"/>
    <xdr:sp macro="" textlink="">
      <xdr:nvSpPr>
        <xdr:cNvPr id="477" name="テキスト ボックス 476"/>
        <xdr:cNvSpPr txBox="1"/>
      </xdr:nvSpPr>
      <xdr:spPr>
        <a:xfrm>
          <a:off x="9339795" y="1680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40563</xdr:rowOff>
    </xdr:from>
    <xdr:to>
      <xdr:col>46</xdr:col>
      <xdr:colOff>38100</xdr:colOff>
      <xdr:row>97</xdr:row>
      <xdr:rowOff>142163</xdr:rowOff>
    </xdr:to>
    <xdr:sp macro="" textlink="">
      <xdr:nvSpPr>
        <xdr:cNvPr id="478" name="楕円 477"/>
        <xdr:cNvSpPr/>
      </xdr:nvSpPr>
      <xdr:spPr>
        <a:xfrm>
          <a:off x="8699500" y="166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158690</xdr:rowOff>
    </xdr:from>
    <xdr:ext cx="599010" cy="259045"/>
    <xdr:sp macro="" textlink="">
      <xdr:nvSpPr>
        <xdr:cNvPr id="479" name="テキスト ボックス 478"/>
        <xdr:cNvSpPr txBox="1"/>
      </xdr:nvSpPr>
      <xdr:spPr>
        <a:xfrm>
          <a:off x="8450795" y="164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74605</xdr:rowOff>
    </xdr:from>
    <xdr:to>
      <xdr:col>41</xdr:col>
      <xdr:colOff>101600</xdr:colOff>
      <xdr:row>98</xdr:row>
      <xdr:rowOff>4755</xdr:rowOff>
    </xdr:to>
    <xdr:sp macro="" textlink="">
      <xdr:nvSpPr>
        <xdr:cNvPr id="480" name="楕円 479"/>
        <xdr:cNvSpPr/>
      </xdr:nvSpPr>
      <xdr:spPr>
        <a:xfrm>
          <a:off x="7810500" y="167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167332</xdr:rowOff>
    </xdr:from>
    <xdr:ext cx="599010" cy="259045"/>
    <xdr:sp macro="" textlink="">
      <xdr:nvSpPr>
        <xdr:cNvPr id="481" name="テキスト ボックス 480"/>
        <xdr:cNvSpPr txBox="1"/>
      </xdr:nvSpPr>
      <xdr:spPr>
        <a:xfrm>
          <a:off x="7561795" y="1679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52972</xdr:rowOff>
    </xdr:from>
    <xdr:to>
      <xdr:col>36</xdr:col>
      <xdr:colOff>165100</xdr:colOff>
      <xdr:row>97</xdr:row>
      <xdr:rowOff>154572</xdr:rowOff>
    </xdr:to>
    <xdr:sp macro="" textlink="">
      <xdr:nvSpPr>
        <xdr:cNvPr id="482" name="楕円 481"/>
        <xdr:cNvSpPr/>
      </xdr:nvSpPr>
      <xdr:spPr>
        <a:xfrm>
          <a:off x="6921500" y="1668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171099</xdr:rowOff>
    </xdr:from>
    <xdr:ext cx="599010" cy="259045"/>
    <xdr:sp macro="" textlink="">
      <xdr:nvSpPr>
        <xdr:cNvPr id="483" name="テキスト ボックス 482"/>
        <xdr:cNvSpPr txBox="1"/>
      </xdr:nvSpPr>
      <xdr:spPr>
        <a:xfrm>
          <a:off x="6672795" y="1645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93873</xdr:rowOff>
    </xdr:from>
    <xdr:to>
      <xdr:col>85</xdr:col>
      <xdr:colOff>127000</xdr:colOff>
      <xdr:row>38</xdr:row>
      <xdr:rowOff>145591</xdr:rowOff>
    </xdr:to>
    <xdr:cxnSp macro="">
      <xdr:nvCxnSpPr>
        <xdr:cNvPr id="514" name="直線コネクタ 513"/>
        <xdr:cNvCxnSpPr/>
      </xdr:nvCxnSpPr>
      <xdr:spPr>
        <a:xfrm flipV="1">
          <a:off x="15481300" y="6608973"/>
          <a:ext cx="838200" cy="5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145591</xdr:rowOff>
    </xdr:from>
    <xdr:to>
      <xdr:col>81</xdr:col>
      <xdr:colOff>50800</xdr:colOff>
      <xdr:row>38</xdr:row>
      <xdr:rowOff>149043</xdr:rowOff>
    </xdr:to>
    <xdr:cxnSp macro="">
      <xdr:nvCxnSpPr>
        <xdr:cNvPr id="517" name="直線コネクタ 516"/>
        <xdr:cNvCxnSpPr/>
      </xdr:nvCxnSpPr>
      <xdr:spPr>
        <a:xfrm flipV="1">
          <a:off x="14592300" y="6660691"/>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65872</xdr:rowOff>
    </xdr:from>
    <xdr:to>
      <xdr:col>76</xdr:col>
      <xdr:colOff>114300</xdr:colOff>
      <xdr:row>38</xdr:row>
      <xdr:rowOff>149043</xdr:rowOff>
    </xdr:to>
    <xdr:cxnSp macro="">
      <xdr:nvCxnSpPr>
        <xdr:cNvPr id="520" name="直線コネクタ 519"/>
        <xdr:cNvCxnSpPr/>
      </xdr:nvCxnSpPr>
      <xdr:spPr>
        <a:xfrm>
          <a:off x="13703300" y="6580972"/>
          <a:ext cx="889000" cy="8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65872</xdr:rowOff>
    </xdr:from>
    <xdr:to>
      <xdr:col>71</xdr:col>
      <xdr:colOff>177800</xdr:colOff>
      <xdr:row>38</xdr:row>
      <xdr:rowOff>69588</xdr:rowOff>
    </xdr:to>
    <xdr:cxnSp macro="">
      <xdr:nvCxnSpPr>
        <xdr:cNvPr id="523" name="直線コネクタ 522"/>
        <xdr:cNvCxnSpPr/>
      </xdr:nvCxnSpPr>
      <xdr:spPr>
        <a:xfrm flipV="1">
          <a:off x="12814300" y="6580972"/>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144780</xdr:rowOff>
    </xdr:from>
    <xdr:ext cx="534377" cy="259045"/>
    <xdr:sp macro="" textlink="">
      <xdr:nvSpPr>
        <xdr:cNvPr id="525" name="テキスト ボックス 524"/>
        <xdr:cNvSpPr txBox="1"/>
      </xdr:nvSpPr>
      <xdr:spPr>
        <a:xfrm>
          <a:off x="13436111" y="665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118840</xdr:rowOff>
    </xdr:from>
    <xdr:ext cx="534377" cy="259045"/>
    <xdr:sp macro="" textlink="">
      <xdr:nvSpPr>
        <xdr:cNvPr id="527" name="テキスト ボックス 526"/>
        <xdr:cNvSpPr txBox="1"/>
      </xdr:nvSpPr>
      <xdr:spPr>
        <a:xfrm>
          <a:off x="12547111" y="66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43073</xdr:rowOff>
    </xdr:from>
    <xdr:to>
      <xdr:col>85</xdr:col>
      <xdr:colOff>177800</xdr:colOff>
      <xdr:row>38</xdr:row>
      <xdr:rowOff>144673</xdr:rowOff>
    </xdr:to>
    <xdr:sp macro="" textlink="">
      <xdr:nvSpPr>
        <xdr:cNvPr id="533" name="楕円 532"/>
        <xdr:cNvSpPr/>
      </xdr:nvSpPr>
      <xdr:spPr>
        <a:xfrm>
          <a:off x="16268700" y="655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21500</xdr:rowOff>
    </xdr:from>
    <xdr:ext cx="534377" cy="259045"/>
    <xdr:sp macro="" textlink="">
      <xdr:nvSpPr>
        <xdr:cNvPr id="534" name="消防費該当値テキスト"/>
        <xdr:cNvSpPr txBox="1"/>
      </xdr:nvSpPr>
      <xdr:spPr>
        <a:xfrm>
          <a:off x="16370300" y="653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94791</xdr:rowOff>
    </xdr:from>
    <xdr:to>
      <xdr:col>81</xdr:col>
      <xdr:colOff>101600</xdr:colOff>
      <xdr:row>39</xdr:row>
      <xdr:rowOff>24941</xdr:rowOff>
    </xdr:to>
    <xdr:sp macro="" textlink="">
      <xdr:nvSpPr>
        <xdr:cNvPr id="535" name="楕円 534"/>
        <xdr:cNvSpPr/>
      </xdr:nvSpPr>
      <xdr:spPr>
        <a:xfrm>
          <a:off x="15430500" y="660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16068</xdr:rowOff>
    </xdr:from>
    <xdr:ext cx="534377" cy="259045"/>
    <xdr:sp macro="" textlink="">
      <xdr:nvSpPr>
        <xdr:cNvPr id="536" name="テキスト ボックス 535"/>
        <xdr:cNvSpPr txBox="1"/>
      </xdr:nvSpPr>
      <xdr:spPr>
        <a:xfrm>
          <a:off x="15214111" y="67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98243</xdr:rowOff>
    </xdr:from>
    <xdr:to>
      <xdr:col>76</xdr:col>
      <xdr:colOff>165100</xdr:colOff>
      <xdr:row>39</xdr:row>
      <xdr:rowOff>28393</xdr:rowOff>
    </xdr:to>
    <xdr:sp macro="" textlink="">
      <xdr:nvSpPr>
        <xdr:cNvPr id="537" name="楕円 536"/>
        <xdr:cNvSpPr/>
      </xdr:nvSpPr>
      <xdr:spPr>
        <a:xfrm>
          <a:off x="14541500" y="66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19520</xdr:rowOff>
    </xdr:from>
    <xdr:ext cx="534377" cy="259045"/>
    <xdr:sp macro="" textlink="">
      <xdr:nvSpPr>
        <xdr:cNvPr id="538" name="テキスト ボックス 537"/>
        <xdr:cNvSpPr txBox="1"/>
      </xdr:nvSpPr>
      <xdr:spPr>
        <a:xfrm>
          <a:off x="14325111" y="67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15072</xdr:rowOff>
    </xdr:from>
    <xdr:to>
      <xdr:col>72</xdr:col>
      <xdr:colOff>38100</xdr:colOff>
      <xdr:row>38</xdr:row>
      <xdr:rowOff>116672</xdr:rowOff>
    </xdr:to>
    <xdr:sp macro="" textlink="">
      <xdr:nvSpPr>
        <xdr:cNvPr id="539" name="楕円 538"/>
        <xdr:cNvSpPr/>
      </xdr:nvSpPr>
      <xdr:spPr>
        <a:xfrm>
          <a:off x="13652500" y="653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133199</xdr:rowOff>
    </xdr:from>
    <xdr:ext cx="534377" cy="259045"/>
    <xdr:sp macro="" textlink="">
      <xdr:nvSpPr>
        <xdr:cNvPr id="540" name="テキスト ボックス 539"/>
        <xdr:cNvSpPr txBox="1"/>
      </xdr:nvSpPr>
      <xdr:spPr>
        <a:xfrm>
          <a:off x="13436111" y="630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18788</xdr:rowOff>
    </xdr:from>
    <xdr:to>
      <xdr:col>67</xdr:col>
      <xdr:colOff>101600</xdr:colOff>
      <xdr:row>38</xdr:row>
      <xdr:rowOff>120388</xdr:rowOff>
    </xdr:to>
    <xdr:sp macro="" textlink="">
      <xdr:nvSpPr>
        <xdr:cNvPr id="541" name="楕円 540"/>
        <xdr:cNvSpPr/>
      </xdr:nvSpPr>
      <xdr:spPr>
        <a:xfrm>
          <a:off x="12763500" y="65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136915</xdr:rowOff>
    </xdr:from>
    <xdr:ext cx="534377" cy="259045"/>
    <xdr:sp macro="" textlink="">
      <xdr:nvSpPr>
        <xdr:cNvPr id="542" name="テキスト ボックス 541"/>
        <xdr:cNvSpPr txBox="1"/>
      </xdr:nvSpPr>
      <xdr:spPr>
        <a:xfrm>
          <a:off x="12547111" y="630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59568</xdr:rowOff>
    </xdr:from>
    <xdr:to>
      <xdr:col>85</xdr:col>
      <xdr:colOff>127000</xdr:colOff>
      <xdr:row>57</xdr:row>
      <xdr:rowOff>43066</xdr:rowOff>
    </xdr:to>
    <xdr:cxnSp macro="">
      <xdr:nvCxnSpPr>
        <xdr:cNvPr id="569" name="直線コネクタ 568"/>
        <xdr:cNvCxnSpPr/>
      </xdr:nvCxnSpPr>
      <xdr:spPr>
        <a:xfrm flipV="1">
          <a:off x="15481300" y="9660768"/>
          <a:ext cx="838200" cy="15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0" name="教育費平均値テキスト"/>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48479</xdr:rowOff>
    </xdr:from>
    <xdr:to>
      <xdr:col>81</xdr:col>
      <xdr:colOff>50800</xdr:colOff>
      <xdr:row>57</xdr:row>
      <xdr:rowOff>43066</xdr:rowOff>
    </xdr:to>
    <xdr:cxnSp macro="">
      <xdr:nvCxnSpPr>
        <xdr:cNvPr id="572" name="直線コネクタ 571"/>
        <xdr:cNvCxnSpPr/>
      </xdr:nvCxnSpPr>
      <xdr:spPr>
        <a:xfrm>
          <a:off x="14592300" y="9478229"/>
          <a:ext cx="889000" cy="33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48479</xdr:rowOff>
    </xdr:from>
    <xdr:to>
      <xdr:col>76</xdr:col>
      <xdr:colOff>114300</xdr:colOff>
      <xdr:row>56</xdr:row>
      <xdr:rowOff>168894</xdr:rowOff>
    </xdr:to>
    <xdr:cxnSp macro="">
      <xdr:nvCxnSpPr>
        <xdr:cNvPr id="575" name="直線コネクタ 574"/>
        <xdr:cNvCxnSpPr/>
      </xdr:nvCxnSpPr>
      <xdr:spPr>
        <a:xfrm flipV="1">
          <a:off x="13703300" y="9478229"/>
          <a:ext cx="889000" cy="29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7" name="テキスト ボックス 576"/>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158169</xdr:rowOff>
    </xdr:from>
    <xdr:to>
      <xdr:col>71</xdr:col>
      <xdr:colOff>177800</xdr:colOff>
      <xdr:row>56</xdr:row>
      <xdr:rowOff>168894</xdr:rowOff>
    </xdr:to>
    <xdr:cxnSp macro="">
      <xdr:nvCxnSpPr>
        <xdr:cNvPr id="578" name="直線コネクタ 577"/>
        <xdr:cNvCxnSpPr/>
      </xdr:nvCxnSpPr>
      <xdr:spPr>
        <a:xfrm>
          <a:off x="12814300" y="9587919"/>
          <a:ext cx="889000" cy="18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0" name="テキスト ボックス 579"/>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2" name="テキスト ボックス 581"/>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8768</xdr:rowOff>
    </xdr:from>
    <xdr:to>
      <xdr:col>85</xdr:col>
      <xdr:colOff>177800</xdr:colOff>
      <xdr:row>56</xdr:row>
      <xdr:rowOff>110368</xdr:rowOff>
    </xdr:to>
    <xdr:sp macro="" textlink="">
      <xdr:nvSpPr>
        <xdr:cNvPr id="588" name="楕円 587"/>
        <xdr:cNvSpPr/>
      </xdr:nvSpPr>
      <xdr:spPr>
        <a:xfrm>
          <a:off x="16268700" y="96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31645</xdr:rowOff>
    </xdr:from>
    <xdr:ext cx="599010" cy="259045"/>
    <xdr:sp macro="" textlink="">
      <xdr:nvSpPr>
        <xdr:cNvPr id="589" name="教育費該当値テキスト"/>
        <xdr:cNvSpPr txBox="1"/>
      </xdr:nvSpPr>
      <xdr:spPr>
        <a:xfrm>
          <a:off x="16370300" y="9461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163716</xdr:rowOff>
    </xdr:from>
    <xdr:to>
      <xdr:col>81</xdr:col>
      <xdr:colOff>101600</xdr:colOff>
      <xdr:row>57</xdr:row>
      <xdr:rowOff>93866</xdr:rowOff>
    </xdr:to>
    <xdr:sp macro="" textlink="">
      <xdr:nvSpPr>
        <xdr:cNvPr id="590" name="楕円 589"/>
        <xdr:cNvSpPr/>
      </xdr:nvSpPr>
      <xdr:spPr>
        <a:xfrm>
          <a:off x="15430500" y="97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84993</xdr:rowOff>
    </xdr:from>
    <xdr:ext cx="599010" cy="259045"/>
    <xdr:sp macro="" textlink="">
      <xdr:nvSpPr>
        <xdr:cNvPr id="591" name="テキスト ボックス 590"/>
        <xdr:cNvSpPr txBox="1"/>
      </xdr:nvSpPr>
      <xdr:spPr>
        <a:xfrm>
          <a:off x="15181795" y="985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169129</xdr:rowOff>
    </xdr:from>
    <xdr:to>
      <xdr:col>76</xdr:col>
      <xdr:colOff>165100</xdr:colOff>
      <xdr:row>55</xdr:row>
      <xdr:rowOff>99279</xdr:rowOff>
    </xdr:to>
    <xdr:sp macro="" textlink="">
      <xdr:nvSpPr>
        <xdr:cNvPr id="592" name="楕円 591"/>
        <xdr:cNvSpPr/>
      </xdr:nvSpPr>
      <xdr:spPr>
        <a:xfrm>
          <a:off x="14541500" y="942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115806</xdr:rowOff>
    </xdr:from>
    <xdr:ext cx="599010" cy="259045"/>
    <xdr:sp macro="" textlink="">
      <xdr:nvSpPr>
        <xdr:cNvPr id="593" name="テキスト ボックス 592"/>
        <xdr:cNvSpPr txBox="1"/>
      </xdr:nvSpPr>
      <xdr:spPr>
        <a:xfrm>
          <a:off x="14292795" y="920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118094</xdr:rowOff>
    </xdr:from>
    <xdr:to>
      <xdr:col>72</xdr:col>
      <xdr:colOff>38100</xdr:colOff>
      <xdr:row>57</xdr:row>
      <xdr:rowOff>48244</xdr:rowOff>
    </xdr:to>
    <xdr:sp macro="" textlink="">
      <xdr:nvSpPr>
        <xdr:cNvPr id="594" name="楕円 593"/>
        <xdr:cNvSpPr/>
      </xdr:nvSpPr>
      <xdr:spPr>
        <a:xfrm>
          <a:off x="13652500" y="97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64771</xdr:rowOff>
    </xdr:from>
    <xdr:ext cx="599010" cy="259045"/>
    <xdr:sp macro="" textlink="">
      <xdr:nvSpPr>
        <xdr:cNvPr id="595" name="テキスト ボックス 594"/>
        <xdr:cNvSpPr txBox="1"/>
      </xdr:nvSpPr>
      <xdr:spPr>
        <a:xfrm>
          <a:off x="13403795" y="949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107369</xdr:rowOff>
    </xdr:from>
    <xdr:to>
      <xdr:col>67</xdr:col>
      <xdr:colOff>101600</xdr:colOff>
      <xdr:row>56</xdr:row>
      <xdr:rowOff>37519</xdr:rowOff>
    </xdr:to>
    <xdr:sp macro="" textlink="">
      <xdr:nvSpPr>
        <xdr:cNvPr id="596" name="楕円 595"/>
        <xdr:cNvSpPr/>
      </xdr:nvSpPr>
      <xdr:spPr>
        <a:xfrm>
          <a:off x="12763500" y="953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54046</xdr:rowOff>
    </xdr:from>
    <xdr:ext cx="599010" cy="259045"/>
    <xdr:sp macro="" textlink="">
      <xdr:nvSpPr>
        <xdr:cNvPr id="597" name="テキスト ボックス 596"/>
        <xdr:cNvSpPr txBox="1"/>
      </xdr:nvSpPr>
      <xdr:spPr>
        <a:xfrm>
          <a:off x="12514795" y="931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104420</xdr:rowOff>
    </xdr:from>
    <xdr:to>
      <xdr:col>85</xdr:col>
      <xdr:colOff>127000</xdr:colOff>
      <xdr:row>78</xdr:row>
      <xdr:rowOff>162582</xdr:rowOff>
    </xdr:to>
    <xdr:cxnSp macro="">
      <xdr:nvCxnSpPr>
        <xdr:cNvPr id="626" name="直線コネクタ 625"/>
        <xdr:cNvCxnSpPr/>
      </xdr:nvCxnSpPr>
      <xdr:spPr>
        <a:xfrm>
          <a:off x="15481300" y="13477520"/>
          <a:ext cx="838200" cy="5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104420</xdr:rowOff>
    </xdr:from>
    <xdr:to>
      <xdr:col>81</xdr:col>
      <xdr:colOff>50800</xdr:colOff>
      <xdr:row>79</xdr:row>
      <xdr:rowOff>7414</xdr:rowOff>
    </xdr:to>
    <xdr:cxnSp macro="">
      <xdr:nvCxnSpPr>
        <xdr:cNvPr id="629" name="直線コネクタ 628"/>
        <xdr:cNvCxnSpPr/>
      </xdr:nvCxnSpPr>
      <xdr:spPr>
        <a:xfrm flipV="1">
          <a:off x="14592300" y="13477520"/>
          <a:ext cx="889000" cy="7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7414</xdr:rowOff>
    </xdr:from>
    <xdr:to>
      <xdr:col>76</xdr:col>
      <xdr:colOff>114300</xdr:colOff>
      <xdr:row>79</xdr:row>
      <xdr:rowOff>44450</xdr:rowOff>
    </xdr:to>
    <xdr:cxnSp macro="">
      <xdr:nvCxnSpPr>
        <xdr:cNvPr id="632" name="直線コネクタ 631"/>
        <xdr:cNvCxnSpPr/>
      </xdr:nvCxnSpPr>
      <xdr:spPr>
        <a:xfrm flipV="1">
          <a:off x="13703300" y="13551964"/>
          <a:ext cx="889000" cy="3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5" name="直線コネクタ 63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111782</xdr:rowOff>
    </xdr:from>
    <xdr:to>
      <xdr:col>85</xdr:col>
      <xdr:colOff>177800</xdr:colOff>
      <xdr:row>79</xdr:row>
      <xdr:rowOff>41932</xdr:rowOff>
    </xdr:to>
    <xdr:sp macro="" textlink="">
      <xdr:nvSpPr>
        <xdr:cNvPr id="645" name="楕円 644"/>
        <xdr:cNvSpPr/>
      </xdr:nvSpPr>
      <xdr:spPr>
        <a:xfrm>
          <a:off x="16268700" y="1348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70431</xdr:rowOff>
    </xdr:from>
    <xdr:ext cx="534377" cy="259045"/>
    <xdr:sp macro="" textlink="">
      <xdr:nvSpPr>
        <xdr:cNvPr id="646" name="災害復旧費該当値テキスト"/>
        <xdr:cNvSpPr txBox="1"/>
      </xdr:nvSpPr>
      <xdr:spPr>
        <a:xfrm>
          <a:off x="16370300" y="1344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53620</xdr:rowOff>
    </xdr:from>
    <xdr:to>
      <xdr:col>81</xdr:col>
      <xdr:colOff>101600</xdr:colOff>
      <xdr:row>78</xdr:row>
      <xdr:rowOff>155220</xdr:rowOff>
    </xdr:to>
    <xdr:sp macro="" textlink="">
      <xdr:nvSpPr>
        <xdr:cNvPr id="647" name="楕円 646"/>
        <xdr:cNvSpPr/>
      </xdr:nvSpPr>
      <xdr:spPr>
        <a:xfrm>
          <a:off x="15430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297</xdr:rowOff>
    </xdr:from>
    <xdr:ext cx="534377" cy="259045"/>
    <xdr:sp macro="" textlink="">
      <xdr:nvSpPr>
        <xdr:cNvPr id="648" name="テキスト ボックス 647"/>
        <xdr:cNvSpPr txBox="1"/>
      </xdr:nvSpPr>
      <xdr:spPr>
        <a:xfrm>
          <a:off x="15214111" y="1320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128064</xdr:rowOff>
    </xdr:from>
    <xdr:to>
      <xdr:col>76</xdr:col>
      <xdr:colOff>165100</xdr:colOff>
      <xdr:row>79</xdr:row>
      <xdr:rowOff>58214</xdr:rowOff>
    </xdr:to>
    <xdr:sp macro="" textlink="">
      <xdr:nvSpPr>
        <xdr:cNvPr id="649" name="楕円 648"/>
        <xdr:cNvSpPr/>
      </xdr:nvSpPr>
      <xdr:spPr>
        <a:xfrm>
          <a:off x="14541500" y="135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49341</xdr:rowOff>
    </xdr:from>
    <xdr:ext cx="469744" cy="259045"/>
    <xdr:sp macro="" textlink="">
      <xdr:nvSpPr>
        <xdr:cNvPr id="650" name="テキスト ボックス 649"/>
        <xdr:cNvSpPr txBox="1"/>
      </xdr:nvSpPr>
      <xdr:spPr>
        <a:xfrm>
          <a:off x="14357428" y="1359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3" name="楕円 65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4" name="テキスト ボックス 653"/>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164077</xdr:rowOff>
    </xdr:from>
    <xdr:to>
      <xdr:col>85</xdr:col>
      <xdr:colOff>127000</xdr:colOff>
      <xdr:row>98</xdr:row>
      <xdr:rowOff>5837</xdr:rowOff>
    </xdr:to>
    <xdr:cxnSp macro="">
      <xdr:nvCxnSpPr>
        <xdr:cNvPr id="683" name="直線コネクタ 682"/>
        <xdr:cNvCxnSpPr/>
      </xdr:nvCxnSpPr>
      <xdr:spPr>
        <a:xfrm flipV="1">
          <a:off x="15481300" y="16623277"/>
          <a:ext cx="838200" cy="18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5837</xdr:rowOff>
    </xdr:from>
    <xdr:to>
      <xdr:col>81</xdr:col>
      <xdr:colOff>50800</xdr:colOff>
      <xdr:row>98</xdr:row>
      <xdr:rowOff>24831</xdr:rowOff>
    </xdr:to>
    <xdr:cxnSp macro="">
      <xdr:nvCxnSpPr>
        <xdr:cNvPr id="686" name="直線コネクタ 685"/>
        <xdr:cNvCxnSpPr/>
      </xdr:nvCxnSpPr>
      <xdr:spPr>
        <a:xfrm flipV="1">
          <a:off x="14592300" y="16807937"/>
          <a:ext cx="88900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24831</xdr:rowOff>
    </xdr:from>
    <xdr:to>
      <xdr:col>76</xdr:col>
      <xdr:colOff>114300</xdr:colOff>
      <xdr:row>98</xdr:row>
      <xdr:rowOff>34426</xdr:rowOff>
    </xdr:to>
    <xdr:cxnSp macro="">
      <xdr:nvCxnSpPr>
        <xdr:cNvPr id="689" name="直線コネクタ 688"/>
        <xdr:cNvCxnSpPr/>
      </xdr:nvCxnSpPr>
      <xdr:spPr>
        <a:xfrm flipV="1">
          <a:off x="13703300" y="16826931"/>
          <a:ext cx="889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33316</xdr:rowOff>
    </xdr:from>
    <xdr:to>
      <xdr:col>71</xdr:col>
      <xdr:colOff>177800</xdr:colOff>
      <xdr:row>98</xdr:row>
      <xdr:rowOff>34426</xdr:rowOff>
    </xdr:to>
    <xdr:cxnSp macro="">
      <xdr:nvCxnSpPr>
        <xdr:cNvPr id="692" name="直線コネクタ 691"/>
        <xdr:cNvCxnSpPr/>
      </xdr:nvCxnSpPr>
      <xdr:spPr>
        <a:xfrm>
          <a:off x="12814300" y="16835416"/>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6" name="テキスト ボックス 695"/>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113277</xdr:rowOff>
    </xdr:from>
    <xdr:to>
      <xdr:col>85</xdr:col>
      <xdr:colOff>177800</xdr:colOff>
      <xdr:row>97</xdr:row>
      <xdr:rowOff>43427</xdr:rowOff>
    </xdr:to>
    <xdr:sp macro="" textlink="">
      <xdr:nvSpPr>
        <xdr:cNvPr id="702" name="楕円 701"/>
        <xdr:cNvSpPr/>
      </xdr:nvSpPr>
      <xdr:spPr>
        <a:xfrm>
          <a:off x="16268700" y="1657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136154</xdr:rowOff>
    </xdr:from>
    <xdr:ext cx="599010" cy="259045"/>
    <xdr:sp macro="" textlink="">
      <xdr:nvSpPr>
        <xdr:cNvPr id="703" name="公債費該当値テキスト"/>
        <xdr:cNvSpPr txBox="1"/>
      </xdr:nvSpPr>
      <xdr:spPr>
        <a:xfrm>
          <a:off x="16370300" y="1642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126487</xdr:rowOff>
    </xdr:from>
    <xdr:to>
      <xdr:col>81</xdr:col>
      <xdr:colOff>101600</xdr:colOff>
      <xdr:row>98</xdr:row>
      <xdr:rowOff>56637</xdr:rowOff>
    </xdr:to>
    <xdr:sp macro="" textlink="">
      <xdr:nvSpPr>
        <xdr:cNvPr id="704" name="楕円 703"/>
        <xdr:cNvSpPr/>
      </xdr:nvSpPr>
      <xdr:spPr>
        <a:xfrm>
          <a:off x="15430500" y="167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47764</xdr:rowOff>
    </xdr:from>
    <xdr:ext cx="599010" cy="259045"/>
    <xdr:sp macro="" textlink="">
      <xdr:nvSpPr>
        <xdr:cNvPr id="705" name="テキスト ボックス 704"/>
        <xdr:cNvSpPr txBox="1"/>
      </xdr:nvSpPr>
      <xdr:spPr>
        <a:xfrm>
          <a:off x="15181795" y="16849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145481</xdr:rowOff>
    </xdr:from>
    <xdr:to>
      <xdr:col>76</xdr:col>
      <xdr:colOff>165100</xdr:colOff>
      <xdr:row>98</xdr:row>
      <xdr:rowOff>75631</xdr:rowOff>
    </xdr:to>
    <xdr:sp macro="" textlink="">
      <xdr:nvSpPr>
        <xdr:cNvPr id="706" name="楕円 705"/>
        <xdr:cNvSpPr/>
      </xdr:nvSpPr>
      <xdr:spPr>
        <a:xfrm>
          <a:off x="14541500" y="167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66758</xdr:rowOff>
    </xdr:from>
    <xdr:ext cx="599010" cy="259045"/>
    <xdr:sp macro="" textlink="">
      <xdr:nvSpPr>
        <xdr:cNvPr id="707" name="テキスト ボックス 706"/>
        <xdr:cNvSpPr txBox="1"/>
      </xdr:nvSpPr>
      <xdr:spPr>
        <a:xfrm>
          <a:off x="14292795" y="16868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155076</xdr:rowOff>
    </xdr:from>
    <xdr:to>
      <xdr:col>72</xdr:col>
      <xdr:colOff>38100</xdr:colOff>
      <xdr:row>98</xdr:row>
      <xdr:rowOff>85226</xdr:rowOff>
    </xdr:to>
    <xdr:sp macro="" textlink="">
      <xdr:nvSpPr>
        <xdr:cNvPr id="708" name="楕円 707"/>
        <xdr:cNvSpPr/>
      </xdr:nvSpPr>
      <xdr:spPr>
        <a:xfrm>
          <a:off x="13652500" y="1678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76353</xdr:rowOff>
    </xdr:from>
    <xdr:ext cx="534377" cy="259045"/>
    <xdr:sp macro="" textlink="">
      <xdr:nvSpPr>
        <xdr:cNvPr id="709" name="テキスト ボックス 708"/>
        <xdr:cNvSpPr txBox="1"/>
      </xdr:nvSpPr>
      <xdr:spPr>
        <a:xfrm>
          <a:off x="13436111" y="168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153966</xdr:rowOff>
    </xdr:from>
    <xdr:to>
      <xdr:col>67</xdr:col>
      <xdr:colOff>101600</xdr:colOff>
      <xdr:row>98</xdr:row>
      <xdr:rowOff>84116</xdr:rowOff>
    </xdr:to>
    <xdr:sp macro="" textlink="">
      <xdr:nvSpPr>
        <xdr:cNvPr id="710" name="楕円 709"/>
        <xdr:cNvSpPr/>
      </xdr:nvSpPr>
      <xdr:spPr>
        <a:xfrm>
          <a:off x="12763500" y="1678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75243</xdr:rowOff>
    </xdr:from>
    <xdr:ext cx="534377" cy="259045"/>
    <xdr:sp macro="" textlink="">
      <xdr:nvSpPr>
        <xdr:cNvPr id="711" name="テキスト ボックス 710"/>
        <xdr:cNvSpPr txBox="1"/>
      </xdr:nvSpPr>
      <xdr:spPr>
        <a:xfrm>
          <a:off x="12547111" y="168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99158</xdr:rowOff>
    </xdr:from>
    <xdr:ext cx="378565" cy="259045"/>
    <xdr:sp macro="" textlink="">
      <xdr:nvSpPr>
        <xdr:cNvPr id="739" name="諸支出金平均値テキスト"/>
        <xdr:cNvSpPr txBox="1"/>
      </xdr:nvSpPr>
      <xdr:spPr>
        <a:xfrm>
          <a:off x="22212300" y="6442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15917</xdr:rowOff>
    </xdr:from>
    <xdr:ext cx="378565" cy="259045"/>
    <xdr:sp macro="" textlink="">
      <xdr:nvSpPr>
        <xdr:cNvPr id="743" name="テキスト ボックス 742"/>
        <xdr:cNvSpPr txBox="1"/>
      </xdr:nvSpPr>
      <xdr:spPr>
        <a:xfrm>
          <a:off x="21134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7276</xdr:rowOff>
    </xdr:from>
    <xdr:ext cx="378565" cy="259045"/>
    <xdr:sp macro="" textlink="">
      <xdr:nvSpPr>
        <xdr:cNvPr id="746" name="テキスト ボックス 745"/>
        <xdr:cNvSpPr txBox="1"/>
      </xdr:nvSpPr>
      <xdr:spPr>
        <a:xfrm>
          <a:off x="20245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54708</xdr:rowOff>
    </xdr:from>
    <xdr:ext cx="249299" cy="259045"/>
    <xdr:sp macro="" textlink="">
      <xdr:nvSpPr>
        <xdr:cNvPr id="758" name="諸支出金該当値テキスト"/>
        <xdr:cNvSpPr txBox="1"/>
      </xdr:nvSpPr>
      <xdr:spPr>
        <a:xfrm>
          <a:off x="22212300" y="6569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住民一人当たりのコストでは、本村においてはコストの上位５位が、１農林水産業費・２公債費・３民生費・４教育費・５総務費となっています。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民生費・総務費以外の３費目は年度により変化がありますが、要因としては下記のとおりです。</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・農林水産業費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強い農業づくり交付金（道→村→事業者）、</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大規模草地育成牧場牛舎建設事業、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畜産クラスター関連事業交付金（道→村→事業者）による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プール建設事業に係る地方債の繰上償還による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・教育費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中札内中学校大規模改修事業、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中札内村民プール建設事業、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H30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多目的運動施設整備事業による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一般会計における決算収支（実質収支額）は黒字であるため、実質赤字比率は算出されない状況にあります。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なお、標準財政規模に対する実質収支額の比率は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程度が望ましいとされており、おおむねこの範囲で推移しています。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また、標準財政規模に対する財政調整基金残高の比率については、平成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年度の基金取崩額が積立額を上回ったことから、前年から低下しています。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比率については、一般会計及び各特別会計（国民健康保険事業、介護保険事業、後期高齢者医療事業、簡易水道事業、公共下水道事業）における決算収支（実質収支額）が黒字であるため算出されていません。（資金不足比率についても、公営企業会計における簡易水道事業、公共下水道事業が黒字であるため算出され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実質公債費比率（分子）の構造については、プール建設事業に係る地方債の繰上償還を行ったことなどにより、前年から減少しています。</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大型事業（役場庁舎建設事業、消防庁舎改修事業等）に係る借入を予定していることから、返済財源（基準財政需要額に算入される地方債の借入、使用料等が充当できる地方債の借入）を考慮し、計画的な借入を行います。</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満期一括償還地方債の償還財源としての積み立ては行っていません。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将来負担比率については、将来負担額（地方債残高、公営企業繰入見込額、退職手当負担見込額等）約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億よりも、充当可能な財源（基金、普通交付税基準財政需要額算入見込額等）が約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億円と上回っていることから算出されていません。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しかし、現実的には充当可能な財源を全て借入金の返済等に充てられるわけではないため、今後も引き続き財政の健全化に努めていく必要があります。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北海道中札内村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・その他特定目的基金残高は前年から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百万円増加しましたが、財政調整基金が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百万円の減少、減債基金が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百万円の減少となったことから、基金全体では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百万円の減少となりました。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各基金への計画的な積み立てを行っていきますが、令和元年度においても財政調整基金の取り崩しを予定しているほか、役場庁舎建設事業や公共施設の老朽化対策に係る取り崩しを予定していることなどから、基金全体では減少が見込まれます。</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0" lang="ja-JP" altLang="en-US" sz="1400" b="0" i="0" u="none" strike="noStrike" kern="0" cap="none" spc="0" normalizeH="0" baseline="0" noProof="0">
              <a:ln>
                <a:noFill/>
              </a:ln>
              <a:solidFill>
                <a:srgbClr val="111111"/>
              </a:solidFill>
              <a:effectLst/>
              <a:uLnTx/>
              <a:uFillTx/>
              <a:latin typeface="ＭＳ ゴシック" panose="020B0609070205080204" pitchFamily="49" charset="-128"/>
              <a:ea typeface="ＭＳ ゴシック" panose="020B0609070205080204" pitchFamily="49" charset="-128"/>
              <a:cs typeface="+mn-cs"/>
            </a:rPr>
            <a:t>村が設置する公共施設等の整備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0" lang="ja-JP" altLang="en-US" sz="1400" b="0" i="0" u="none" strike="noStrike" kern="0" cap="none" spc="0" normalizeH="0" baseline="0" noProof="0">
              <a:ln>
                <a:noFill/>
              </a:ln>
              <a:solidFill>
                <a:srgbClr val="111111"/>
              </a:solidFill>
              <a:effectLst/>
              <a:uLnTx/>
              <a:uFillTx/>
              <a:latin typeface="ＭＳ ゴシック" panose="020B0609070205080204" pitchFamily="49" charset="-128"/>
              <a:ea typeface="ＭＳ ゴシック" panose="020B0609070205080204" pitchFamily="49" charset="-128"/>
              <a:cs typeface="+mn-cs"/>
            </a:rPr>
            <a:t>庁舎の整備に要する経費</a:t>
          </a:r>
          <a:endParaRPr kumimoji="0" lang="en-US" altLang="ja-JP" sz="1400" b="0" i="0" u="none" strike="noStrike" kern="0" cap="none" spc="0" normalizeH="0" baseline="0" noProof="0">
            <a:ln>
              <a:noFill/>
            </a:ln>
            <a:solidFill>
              <a:srgbClr val="11111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・食と農業農村振興基金：安全で安心な食と環境にやさしい農業の振興、農業経営及び村営牧場運営の安定と農村環境の保全等</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・福祉基金：福祉の充実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・ふるさと活性化基金：ふるさと活性化の費用</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・福祉基金は福祉施設の改修工事に対する補助金の財源として取り崩したことにより前年から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百万円減少しました。また、食と農業農村振興基金も村営牧場の施設改修等に係る取り崩しにより前年から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百万円減少しましたが、余剰金等の積み立てにより公共施設等整備基金が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百万円の増、庁舎整備基金が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百万円の増となったことなどから、その他特定目的基金全体では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百万円の増加となりました。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に係る寄附金の積み立てについては大幅増が見込まれますが、庁舎整備基金を役場庁舎建設事業の財源として取り崩すほか、公共施設等整備基金を公共施設の老朽化対策等の財源として取り崩すことなどから、その他特定目的基金全体では減少する見込みで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年度は、交付税の減少等により財源調整として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崩し</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たため、前年から減少しました。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・今後も大型事業等による財源調整として繰り入れが必要となることが想定されますが、災害等の突発的な財政需要に対応するため基金残高に応じて積み立てを行います。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年度は、決算剰余金等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83</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百万円の積み立てを行いましたが、プール建設事業に係る地方債の繰上償還の財源として</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392</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百万円の取り崩しを行ったことから、前年から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百万円の減少となりました。</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、役場庁舎建設事業など</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に係る地方債の借入を予定していることから、決算剰余金等の積み立てを行い、繰上償還による公債費の抑制を図ります。</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62.0</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で、北海道平均より低いものの、全国平均、類似団体平均と比較してやや高い水準となっています。</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公共施設については、計画的に整備を行って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ますが、今後も公共施設等総合管理計画に基づく個別施設計画の策定を進め、計画的な施設改修や更新等を行っていく必要があります。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102433</xdr:rowOff>
    </xdr:from>
    <xdr:ext cx="405111" cy="259045"/>
    <xdr:sp macro="" textlink="">
      <xdr:nvSpPr>
        <xdr:cNvPr id="79" name="有形固定資産減価償却率平均値テキスト"/>
        <xdr:cNvSpPr txBox="1"/>
      </xdr:nvSpPr>
      <xdr:spPr>
        <a:xfrm>
          <a:off x="4813300" y="5846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89" name="楕円 88"/>
        <xdr:cNvSpPr/>
      </xdr:nvSpPr>
      <xdr:spPr>
        <a:xfrm>
          <a:off x="47117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45102</xdr:rowOff>
    </xdr:from>
    <xdr:ext cx="405111" cy="259045"/>
    <xdr:sp macro="" textlink="">
      <xdr:nvSpPr>
        <xdr:cNvPr id="90" name="有形固定資産減価償却率該当値テキスト"/>
        <xdr:cNvSpPr txBox="1"/>
      </xdr:nvSpPr>
      <xdr:spPr>
        <a:xfrm>
          <a:off x="4813300" y="561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59236</xdr:rowOff>
    </xdr:from>
    <xdr:to>
      <xdr:col>19</xdr:col>
      <xdr:colOff>187325</xdr:colOff>
      <xdr:row>29</xdr:row>
      <xdr:rowOff>160836</xdr:rowOff>
    </xdr:to>
    <xdr:sp macro="" textlink="">
      <xdr:nvSpPr>
        <xdr:cNvPr id="91" name="楕円 90"/>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73025</xdr:rowOff>
    </xdr:from>
    <xdr:to>
      <xdr:col>23</xdr:col>
      <xdr:colOff>85725</xdr:colOff>
      <xdr:row>29</xdr:row>
      <xdr:rowOff>110036</xdr:rowOff>
    </xdr:to>
    <xdr:cxnSp macro="">
      <xdr:nvCxnSpPr>
        <xdr:cNvPr id="92" name="直線コネクタ 91"/>
        <xdr:cNvCxnSpPr/>
      </xdr:nvCxnSpPr>
      <xdr:spPr>
        <a:xfrm flipV="1">
          <a:off x="4051300" y="5816600"/>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108585</xdr:rowOff>
    </xdr:from>
    <xdr:to>
      <xdr:col>15</xdr:col>
      <xdr:colOff>187325</xdr:colOff>
      <xdr:row>30</xdr:row>
      <xdr:rowOff>38735</xdr:rowOff>
    </xdr:to>
    <xdr:sp macro="" textlink="">
      <xdr:nvSpPr>
        <xdr:cNvPr id="93" name="楕円 92"/>
        <xdr:cNvSpPr/>
      </xdr:nvSpPr>
      <xdr:spPr>
        <a:xfrm>
          <a:off x="3238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110036</xdr:rowOff>
    </xdr:from>
    <xdr:to>
      <xdr:col>19</xdr:col>
      <xdr:colOff>136525</xdr:colOff>
      <xdr:row>29</xdr:row>
      <xdr:rowOff>159385</xdr:rowOff>
    </xdr:to>
    <xdr:cxnSp macro="">
      <xdr:nvCxnSpPr>
        <xdr:cNvPr id="94" name="直線コネクタ 93"/>
        <xdr:cNvCxnSpPr/>
      </xdr:nvCxnSpPr>
      <xdr:spPr>
        <a:xfrm flipV="1">
          <a:off x="3289300" y="5853611"/>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79210</xdr:rowOff>
    </xdr:from>
    <xdr:ext cx="405111" cy="259045"/>
    <xdr:sp macro="" textlink="">
      <xdr:nvSpPr>
        <xdr:cNvPr id="95" name="n_1aveValue有形固定資産減価償却率"/>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6" name="n_2aveValue有形固定資産減価償却率"/>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5913</xdr:rowOff>
    </xdr:from>
    <xdr:ext cx="405111" cy="259045"/>
    <xdr:sp macro="" textlink="">
      <xdr:nvSpPr>
        <xdr:cNvPr id="98" name="n_1mainValue有形固定資産減価償却率"/>
        <xdr:cNvSpPr txBox="1"/>
      </xdr:nvSpPr>
      <xdr:spPr>
        <a:xfrm>
          <a:off x="38360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99" name="n_2mainValue有形固定資産減価償却率"/>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2" name="正方形/長方形 101"/>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債務償還比率は</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95.2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％で、債務償還に充当できる一般</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実質債務を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上回っており、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現時点では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健全な財政状況にあるといえます。</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しかし、今後、各公共施設・設備の老朽化等への対応にあたり、基金の取崩や地方債の借入が想定されることから、新規事業の実施にあたっては少しでも有利な財源確保を検討するなど、引き続き健全な財政状況を維持できるよう努めます。</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157804</xdr:rowOff>
    </xdr:from>
    <xdr:to>
      <xdr:col>76</xdr:col>
      <xdr:colOff>73025</xdr:colOff>
      <xdr:row>34</xdr:row>
      <xdr:rowOff>87954</xdr:rowOff>
    </xdr:to>
    <xdr:sp macro="" textlink="">
      <xdr:nvSpPr>
        <xdr:cNvPr id="141" name="楕円 140"/>
        <xdr:cNvSpPr/>
      </xdr:nvSpPr>
      <xdr:spPr>
        <a:xfrm>
          <a:off x="14744700" y="65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72731</xdr:rowOff>
    </xdr:from>
    <xdr:ext cx="405111" cy="259045"/>
    <xdr:sp macro="" textlink="">
      <xdr:nvSpPr>
        <xdr:cNvPr id="142" name="債務償還比率該当値テキスト"/>
        <xdr:cNvSpPr txBox="1"/>
      </xdr:nvSpPr>
      <xdr:spPr>
        <a:xfrm>
          <a:off x="14846300" y="6502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154806</xdr:rowOff>
    </xdr:from>
    <xdr:to>
      <xdr:col>72</xdr:col>
      <xdr:colOff>123825</xdr:colOff>
      <xdr:row>34</xdr:row>
      <xdr:rowOff>84956</xdr:rowOff>
    </xdr:to>
    <xdr:sp macro="" textlink="">
      <xdr:nvSpPr>
        <xdr:cNvPr id="143" name="楕円 142"/>
        <xdr:cNvSpPr/>
      </xdr:nvSpPr>
      <xdr:spPr>
        <a:xfrm>
          <a:off x="14033500" y="65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34156</xdr:rowOff>
    </xdr:from>
    <xdr:to>
      <xdr:col>76</xdr:col>
      <xdr:colOff>22225</xdr:colOff>
      <xdr:row>34</xdr:row>
      <xdr:rowOff>37154</xdr:rowOff>
    </xdr:to>
    <xdr:cxnSp macro="">
      <xdr:nvCxnSpPr>
        <xdr:cNvPr id="144" name="直線コネクタ 143"/>
        <xdr:cNvCxnSpPr/>
      </xdr:nvCxnSpPr>
      <xdr:spPr>
        <a:xfrm>
          <a:off x="14084300" y="6634981"/>
          <a:ext cx="71120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92177</xdr:rowOff>
    </xdr:from>
    <xdr:ext cx="469744" cy="259045"/>
    <xdr:sp macro="" textlink="">
      <xdr:nvSpPr>
        <xdr:cNvPr id="145" name="n_1aveValue債務償還比率"/>
        <xdr:cNvSpPr txBox="1"/>
      </xdr:nvSpPr>
      <xdr:spPr>
        <a:xfrm>
          <a:off x="13836727" y="617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34</xdr:row>
      <xdr:rowOff>76083</xdr:rowOff>
    </xdr:from>
    <xdr:ext cx="405111" cy="259045"/>
    <xdr:sp macro="" textlink="">
      <xdr:nvSpPr>
        <xdr:cNvPr id="146" name="n_1mainValue債務償還比率"/>
        <xdr:cNvSpPr txBox="1"/>
      </xdr:nvSpPr>
      <xdr:spPr>
        <a:xfrm>
          <a:off x="13869044" y="667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57711</xdr:rowOff>
    </xdr:from>
    <xdr:ext cx="405111" cy="259045"/>
    <xdr:sp macro="" textlink="">
      <xdr:nvSpPr>
        <xdr:cNvPr id="62" name="【道路】&#10;有形固定資産減価償却率平均値テキスト"/>
        <xdr:cNvSpPr txBox="1"/>
      </xdr:nvSpPr>
      <xdr:spPr>
        <a:xfrm>
          <a:off x="4673600" y="6229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2" name="楕円 71"/>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3" name="【道路】&#10;有形固定資産減価償却率該当値テキスト"/>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98878</xdr:rowOff>
    </xdr:from>
    <xdr:to>
      <xdr:col>20</xdr:col>
      <xdr:colOff>38100</xdr:colOff>
      <xdr:row>36</xdr:row>
      <xdr:rowOff>29028</xdr:rowOff>
    </xdr:to>
    <xdr:sp macro="" textlink="">
      <xdr:nvSpPr>
        <xdr:cNvPr id="74" name="楕円 73"/>
        <xdr:cNvSpPr/>
      </xdr:nvSpPr>
      <xdr:spPr>
        <a:xfrm>
          <a:off x="3746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117022</xdr:rowOff>
    </xdr:from>
    <xdr:to>
      <xdr:col>24</xdr:col>
      <xdr:colOff>63500</xdr:colOff>
      <xdr:row>35</xdr:row>
      <xdr:rowOff>149678</xdr:rowOff>
    </xdr:to>
    <xdr:cxnSp macro="">
      <xdr:nvCxnSpPr>
        <xdr:cNvPr id="75" name="直線コネクタ 74"/>
        <xdr:cNvCxnSpPr/>
      </xdr:nvCxnSpPr>
      <xdr:spPr>
        <a:xfrm flipV="1">
          <a:off x="3797300" y="611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58420</xdr:rowOff>
    </xdr:to>
    <xdr:sp macro="" textlink="">
      <xdr:nvSpPr>
        <xdr:cNvPr id="76" name="楕円 75"/>
        <xdr:cNvSpPr/>
      </xdr:nvSpPr>
      <xdr:spPr>
        <a:xfrm>
          <a:off x="2857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149678</xdr:rowOff>
    </xdr:from>
    <xdr:to>
      <xdr:col>19</xdr:col>
      <xdr:colOff>177800</xdr:colOff>
      <xdr:row>36</xdr:row>
      <xdr:rowOff>7620</xdr:rowOff>
    </xdr:to>
    <xdr:cxnSp macro="">
      <xdr:nvCxnSpPr>
        <xdr:cNvPr id="77" name="直線コネクタ 76"/>
        <xdr:cNvCxnSpPr/>
      </xdr:nvCxnSpPr>
      <xdr:spPr>
        <a:xfrm flipV="1">
          <a:off x="2908300" y="615042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31585</xdr:rowOff>
    </xdr:from>
    <xdr:ext cx="405111" cy="259045"/>
    <xdr:sp macro="" textlink="">
      <xdr:nvSpPr>
        <xdr:cNvPr id="78" name="n_1aveValue【道路】&#10;有形固定資産減価償却率"/>
        <xdr:cNvSpPr txBox="1"/>
      </xdr:nvSpPr>
      <xdr:spPr>
        <a:xfrm>
          <a:off x="3582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79" name="n_2aveValue【道路】&#10;有形固定資産減価償却率"/>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45555</xdr:rowOff>
    </xdr:from>
    <xdr:ext cx="405111" cy="259045"/>
    <xdr:sp macro="" textlink="">
      <xdr:nvSpPr>
        <xdr:cNvPr id="81" name="n_1mainValue【道路】&#10;有形固定資産減価償却率"/>
        <xdr:cNvSpPr txBox="1"/>
      </xdr:nvSpPr>
      <xdr:spPr>
        <a:xfrm>
          <a:off x="3582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74947</xdr:rowOff>
    </xdr:from>
    <xdr:ext cx="405111" cy="259045"/>
    <xdr:sp macro="" textlink="">
      <xdr:nvSpPr>
        <xdr:cNvPr id="82" name="n_2mainValue【道路】&#10;有形固定資産減価償却率"/>
        <xdr:cNvSpPr txBox="1"/>
      </xdr:nvSpPr>
      <xdr:spPr>
        <a:xfrm>
          <a:off x="2705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169525</xdr:rowOff>
    </xdr:from>
    <xdr:to>
      <xdr:col>55</xdr:col>
      <xdr:colOff>50800</xdr:colOff>
      <xdr:row>41</xdr:row>
      <xdr:rowOff>99675</xdr:rowOff>
    </xdr:to>
    <xdr:sp macro="" textlink="">
      <xdr:nvSpPr>
        <xdr:cNvPr id="121" name="楕円 120"/>
        <xdr:cNvSpPr/>
      </xdr:nvSpPr>
      <xdr:spPr>
        <a:xfrm>
          <a:off x="10426700" y="702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20952</xdr:rowOff>
    </xdr:from>
    <xdr:ext cx="534377" cy="259045"/>
    <xdr:sp macro="" textlink="">
      <xdr:nvSpPr>
        <xdr:cNvPr id="122" name="【道路】&#10;一人当たり延長該当値テキスト"/>
        <xdr:cNvSpPr txBox="1"/>
      </xdr:nvSpPr>
      <xdr:spPr>
        <a:xfrm>
          <a:off x="10515600" y="68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171150</xdr:rowOff>
    </xdr:from>
    <xdr:to>
      <xdr:col>50</xdr:col>
      <xdr:colOff>165100</xdr:colOff>
      <xdr:row>41</xdr:row>
      <xdr:rowOff>101300</xdr:rowOff>
    </xdr:to>
    <xdr:sp macro="" textlink="">
      <xdr:nvSpPr>
        <xdr:cNvPr id="123" name="楕円 122"/>
        <xdr:cNvSpPr/>
      </xdr:nvSpPr>
      <xdr:spPr>
        <a:xfrm>
          <a:off x="9588500" y="702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48875</xdr:rowOff>
    </xdr:from>
    <xdr:to>
      <xdr:col>55</xdr:col>
      <xdr:colOff>0</xdr:colOff>
      <xdr:row>41</xdr:row>
      <xdr:rowOff>50500</xdr:rowOff>
    </xdr:to>
    <xdr:cxnSp macro="">
      <xdr:nvCxnSpPr>
        <xdr:cNvPr id="124" name="直線コネクタ 123"/>
        <xdr:cNvCxnSpPr/>
      </xdr:nvCxnSpPr>
      <xdr:spPr>
        <a:xfrm flipV="1">
          <a:off x="9639300" y="7078325"/>
          <a:ext cx="8382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460</xdr:rowOff>
    </xdr:from>
    <xdr:to>
      <xdr:col>46</xdr:col>
      <xdr:colOff>38100</xdr:colOff>
      <xdr:row>41</xdr:row>
      <xdr:rowOff>102060</xdr:rowOff>
    </xdr:to>
    <xdr:sp macro="" textlink="">
      <xdr:nvSpPr>
        <xdr:cNvPr id="125" name="楕円 124"/>
        <xdr:cNvSpPr/>
      </xdr:nvSpPr>
      <xdr:spPr>
        <a:xfrm>
          <a:off x="8699500" y="702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50500</xdr:rowOff>
    </xdr:from>
    <xdr:to>
      <xdr:col>50</xdr:col>
      <xdr:colOff>114300</xdr:colOff>
      <xdr:row>41</xdr:row>
      <xdr:rowOff>51260</xdr:rowOff>
    </xdr:to>
    <xdr:cxnSp macro="">
      <xdr:nvCxnSpPr>
        <xdr:cNvPr id="126" name="直線コネクタ 125"/>
        <xdr:cNvCxnSpPr/>
      </xdr:nvCxnSpPr>
      <xdr:spPr>
        <a:xfrm flipV="1">
          <a:off x="8750300" y="7079950"/>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27" name="n_1aveValue【道路】&#10;一人当たり延長"/>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28" name="n_2aveValue【道路】&#10;一人当たり延長"/>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92427</xdr:rowOff>
    </xdr:from>
    <xdr:ext cx="534377" cy="259045"/>
    <xdr:sp macro="" textlink="">
      <xdr:nvSpPr>
        <xdr:cNvPr id="130" name="n_1mainValue【道路】&#10;一人当たり延長"/>
        <xdr:cNvSpPr txBox="1"/>
      </xdr:nvSpPr>
      <xdr:spPr>
        <a:xfrm>
          <a:off x="9359411" y="712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93187</xdr:rowOff>
    </xdr:from>
    <xdr:ext cx="534377" cy="259045"/>
    <xdr:sp macro="" textlink="">
      <xdr:nvSpPr>
        <xdr:cNvPr id="131" name="n_2mainValue【道路】&#10;一人当たり延長"/>
        <xdr:cNvSpPr txBox="1"/>
      </xdr:nvSpPr>
      <xdr:spPr>
        <a:xfrm>
          <a:off x="8483111" y="71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21046</xdr:rowOff>
    </xdr:from>
    <xdr:to>
      <xdr:col>24</xdr:col>
      <xdr:colOff>114300</xdr:colOff>
      <xdr:row>59</xdr:row>
      <xdr:rowOff>122646</xdr:rowOff>
    </xdr:to>
    <xdr:sp macro="" textlink="">
      <xdr:nvSpPr>
        <xdr:cNvPr id="172" name="楕円 171"/>
        <xdr:cNvSpPr/>
      </xdr:nvSpPr>
      <xdr:spPr>
        <a:xfrm>
          <a:off x="4584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170923</xdr:rowOff>
    </xdr:from>
    <xdr:ext cx="405111" cy="259045"/>
    <xdr:sp macro="" textlink="">
      <xdr:nvSpPr>
        <xdr:cNvPr id="173" name="【橋りょう・トンネル】&#10;有形固定資産減価償却率該当値テキスト"/>
        <xdr:cNvSpPr txBox="1"/>
      </xdr:nvSpPr>
      <xdr:spPr>
        <a:xfrm>
          <a:off x="4673600" y="1011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43906</xdr:rowOff>
    </xdr:from>
    <xdr:to>
      <xdr:col>20</xdr:col>
      <xdr:colOff>38100</xdr:colOff>
      <xdr:row>59</xdr:row>
      <xdr:rowOff>145506</xdr:rowOff>
    </xdr:to>
    <xdr:sp macro="" textlink="">
      <xdr:nvSpPr>
        <xdr:cNvPr id="174" name="楕円 173"/>
        <xdr:cNvSpPr/>
      </xdr:nvSpPr>
      <xdr:spPr>
        <a:xfrm>
          <a:off x="3746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71846</xdr:rowOff>
    </xdr:from>
    <xdr:to>
      <xdr:col>24</xdr:col>
      <xdr:colOff>63500</xdr:colOff>
      <xdr:row>59</xdr:row>
      <xdr:rowOff>94706</xdr:rowOff>
    </xdr:to>
    <xdr:cxnSp macro="">
      <xdr:nvCxnSpPr>
        <xdr:cNvPr id="175" name="直線コネクタ 174"/>
        <xdr:cNvCxnSpPr/>
      </xdr:nvCxnSpPr>
      <xdr:spPr>
        <a:xfrm flipV="1">
          <a:off x="3797300" y="101873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66766</xdr:rowOff>
    </xdr:from>
    <xdr:to>
      <xdr:col>15</xdr:col>
      <xdr:colOff>101600</xdr:colOff>
      <xdr:row>59</xdr:row>
      <xdr:rowOff>168366</xdr:rowOff>
    </xdr:to>
    <xdr:sp macro="" textlink="">
      <xdr:nvSpPr>
        <xdr:cNvPr id="176" name="楕円 175"/>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94706</xdr:rowOff>
    </xdr:from>
    <xdr:to>
      <xdr:col>19</xdr:col>
      <xdr:colOff>177800</xdr:colOff>
      <xdr:row>59</xdr:row>
      <xdr:rowOff>117566</xdr:rowOff>
    </xdr:to>
    <xdr:cxnSp macro="">
      <xdr:nvCxnSpPr>
        <xdr:cNvPr id="177" name="直線コネクタ 176"/>
        <xdr:cNvCxnSpPr/>
      </xdr:nvCxnSpPr>
      <xdr:spPr>
        <a:xfrm flipV="1">
          <a:off x="2908300" y="10210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78" name="n_1ave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9"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0" name="n_3aveValue【橋りょう・トンネル】&#10;有形固定資産減価償却率"/>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136633</xdr:rowOff>
    </xdr:from>
    <xdr:ext cx="405111" cy="259045"/>
    <xdr:sp macro="" textlink="">
      <xdr:nvSpPr>
        <xdr:cNvPr id="181" name="n_1mainValue【橋りょう・トンネル】&#10;有形固定資産減価償却率"/>
        <xdr:cNvSpPr txBox="1"/>
      </xdr:nvSpPr>
      <xdr:spPr>
        <a:xfrm>
          <a:off x="35820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159493</xdr:rowOff>
    </xdr:from>
    <xdr:ext cx="405111" cy="259045"/>
    <xdr:sp macro="" textlink="">
      <xdr:nvSpPr>
        <xdr:cNvPr id="182" name="n_2mainValue【橋りょう・トンネル】&#10;有形固定資産減価償却率"/>
        <xdr:cNvSpPr txBox="1"/>
      </xdr:nvSpPr>
      <xdr:spPr>
        <a:xfrm>
          <a:off x="27057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6" name="テキスト ボックス 195"/>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04" name="直線コネクタ 203"/>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05" name="【橋りょう・トンネル】&#10;一人当たり有形固定資産（償却資産）額最小値テキスト"/>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6" name="直線コネクタ 205"/>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7" name="【橋りょう・トンネル】&#10;一人当たり有形固定資産（償却資産）額最大値テキスト"/>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8" name="直線コネクタ 207"/>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9" name="【橋りょう・トンネル】&#10;一人当たり有形固定資産（償却資産）額平均値テキスト"/>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0" name="フローチャート: 判断 209"/>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11" name="フローチャート: 判断 210"/>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12" name="フローチャート: 判断 211"/>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13" name="フローチャート: 判断 212"/>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28168</xdr:rowOff>
    </xdr:from>
    <xdr:to>
      <xdr:col>55</xdr:col>
      <xdr:colOff>50800</xdr:colOff>
      <xdr:row>62</xdr:row>
      <xdr:rowOff>129768</xdr:rowOff>
    </xdr:to>
    <xdr:sp macro="" textlink="">
      <xdr:nvSpPr>
        <xdr:cNvPr id="219" name="楕円 218"/>
        <xdr:cNvSpPr/>
      </xdr:nvSpPr>
      <xdr:spPr>
        <a:xfrm>
          <a:off x="10426700" y="1065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51045</xdr:rowOff>
    </xdr:from>
    <xdr:ext cx="690189" cy="259045"/>
    <xdr:sp macro="" textlink="">
      <xdr:nvSpPr>
        <xdr:cNvPr id="220" name="【橋りょう・トンネル】&#10;一人当たり有形固定資産（償却資産）額該当値テキスト"/>
        <xdr:cNvSpPr txBox="1"/>
      </xdr:nvSpPr>
      <xdr:spPr>
        <a:xfrm>
          <a:off x="10515600" y="105094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32238</xdr:rowOff>
    </xdr:from>
    <xdr:to>
      <xdr:col>50</xdr:col>
      <xdr:colOff>165100</xdr:colOff>
      <xdr:row>62</xdr:row>
      <xdr:rowOff>133838</xdr:rowOff>
    </xdr:to>
    <xdr:sp macro="" textlink="">
      <xdr:nvSpPr>
        <xdr:cNvPr id="221" name="楕円 220"/>
        <xdr:cNvSpPr/>
      </xdr:nvSpPr>
      <xdr:spPr>
        <a:xfrm>
          <a:off x="9588500" y="1066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78968</xdr:rowOff>
    </xdr:from>
    <xdr:to>
      <xdr:col>55</xdr:col>
      <xdr:colOff>0</xdr:colOff>
      <xdr:row>62</xdr:row>
      <xdr:rowOff>83038</xdr:rowOff>
    </xdr:to>
    <xdr:cxnSp macro="">
      <xdr:nvCxnSpPr>
        <xdr:cNvPr id="222" name="直線コネクタ 221"/>
        <xdr:cNvCxnSpPr/>
      </xdr:nvCxnSpPr>
      <xdr:spPr>
        <a:xfrm flipV="1">
          <a:off x="9639300" y="10708868"/>
          <a:ext cx="8382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34872</xdr:rowOff>
    </xdr:from>
    <xdr:to>
      <xdr:col>46</xdr:col>
      <xdr:colOff>38100</xdr:colOff>
      <xdr:row>62</xdr:row>
      <xdr:rowOff>136472</xdr:rowOff>
    </xdr:to>
    <xdr:sp macro="" textlink="">
      <xdr:nvSpPr>
        <xdr:cNvPr id="223" name="楕円 222"/>
        <xdr:cNvSpPr/>
      </xdr:nvSpPr>
      <xdr:spPr>
        <a:xfrm>
          <a:off x="8699500" y="106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83038</xdr:rowOff>
    </xdr:from>
    <xdr:to>
      <xdr:col>50</xdr:col>
      <xdr:colOff>114300</xdr:colOff>
      <xdr:row>62</xdr:row>
      <xdr:rowOff>85672</xdr:rowOff>
    </xdr:to>
    <xdr:cxnSp macro="">
      <xdr:nvCxnSpPr>
        <xdr:cNvPr id="224" name="直線コネクタ 223"/>
        <xdr:cNvCxnSpPr/>
      </xdr:nvCxnSpPr>
      <xdr:spPr>
        <a:xfrm flipV="1">
          <a:off x="8750300" y="10712938"/>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152161</xdr:rowOff>
    </xdr:from>
    <xdr:ext cx="690189" cy="259045"/>
    <xdr:sp macro="" textlink="">
      <xdr:nvSpPr>
        <xdr:cNvPr id="225" name="n_1aveValue【橋りょう・トンネル】&#10;一人当たり有形固定資産（償却資産）額"/>
        <xdr:cNvSpPr txBox="1"/>
      </xdr:nvSpPr>
      <xdr:spPr>
        <a:xfrm>
          <a:off x="92815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147685</xdr:rowOff>
    </xdr:from>
    <xdr:ext cx="690189" cy="259045"/>
    <xdr:sp macro="" textlink="">
      <xdr:nvSpPr>
        <xdr:cNvPr id="226" name="n_2aveValue【橋りょう・トンネル】&#10;一人当たり有形固定資産（償却資産）額"/>
        <xdr:cNvSpPr txBox="1"/>
      </xdr:nvSpPr>
      <xdr:spPr>
        <a:xfrm>
          <a:off x="8405205" y="10777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27" name="n_3aveValue【橋りょう・トンネル】&#10;一人当たり有形固定資産（償却資産）額"/>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150365</xdr:rowOff>
    </xdr:from>
    <xdr:ext cx="690189" cy="259045"/>
    <xdr:sp macro="" textlink="">
      <xdr:nvSpPr>
        <xdr:cNvPr id="228" name="n_1mainValue【橋りょう・トンネル】&#10;一人当たり有形固定資産（償却資産）額"/>
        <xdr:cNvSpPr txBox="1"/>
      </xdr:nvSpPr>
      <xdr:spPr>
        <a:xfrm>
          <a:off x="9281505" y="10437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152999</xdr:rowOff>
    </xdr:from>
    <xdr:ext cx="690189" cy="259045"/>
    <xdr:sp macro="" textlink="">
      <xdr:nvSpPr>
        <xdr:cNvPr id="229" name="n_2mainValue【橋りょう・トンネル】&#10;一人当たり有形固定資産（償却資産）額"/>
        <xdr:cNvSpPr txBox="1"/>
      </xdr:nvSpPr>
      <xdr:spPr>
        <a:xfrm>
          <a:off x="8405205" y="104399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54" name="直線コネクタ 253"/>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55" name="【公営住宅】&#10;有形固定資産減価償却率最小値テキスト"/>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56" name="直線コネクタ 255"/>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8" name="直線コネクタ 25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59" name="【公営住宅】&#10;有形固定資産減価償却率平均値テキスト"/>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0" name="フローチャート: 判断 259"/>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61" name="フローチャート: 判断 260"/>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62" name="フローチャート: 判断 261"/>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63" name="フローチャート: 判断 262"/>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69" name="楕円 268"/>
        <xdr:cNvSpPr/>
      </xdr:nvSpPr>
      <xdr:spPr>
        <a:xfrm>
          <a:off x="45847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97172</xdr:rowOff>
    </xdr:from>
    <xdr:ext cx="405111" cy="259045"/>
    <xdr:sp macro="" textlink="">
      <xdr:nvSpPr>
        <xdr:cNvPr id="270" name="【公営住宅】&#10;有形固定資産減価償却率該当値テキスト"/>
        <xdr:cNvSpPr txBox="1"/>
      </xdr:nvSpPr>
      <xdr:spPr>
        <a:xfrm>
          <a:off x="4673600" y="1415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71" name="楕円 270"/>
        <xdr:cNvSpPr/>
      </xdr:nvSpPr>
      <xdr:spPr>
        <a:xfrm>
          <a:off x="3746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169545</xdr:rowOff>
    </xdr:from>
    <xdr:to>
      <xdr:col>24</xdr:col>
      <xdr:colOff>63500</xdr:colOff>
      <xdr:row>83</xdr:row>
      <xdr:rowOff>11430</xdr:rowOff>
    </xdr:to>
    <xdr:cxnSp macro="">
      <xdr:nvCxnSpPr>
        <xdr:cNvPr id="272" name="直線コネクタ 271"/>
        <xdr:cNvCxnSpPr/>
      </xdr:nvCxnSpPr>
      <xdr:spPr>
        <a:xfrm flipV="1">
          <a:off x="3797300" y="14228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143511</xdr:rowOff>
    </xdr:from>
    <xdr:to>
      <xdr:col>15</xdr:col>
      <xdr:colOff>101600</xdr:colOff>
      <xdr:row>83</xdr:row>
      <xdr:rowOff>73661</xdr:rowOff>
    </xdr:to>
    <xdr:sp macro="" textlink="">
      <xdr:nvSpPr>
        <xdr:cNvPr id="273" name="楕円 272"/>
        <xdr:cNvSpPr/>
      </xdr:nvSpPr>
      <xdr:spPr>
        <a:xfrm>
          <a:off x="2857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xdr:rowOff>
    </xdr:from>
    <xdr:to>
      <xdr:col>19</xdr:col>
      <xdr:colOff>177800</xdr:colOff>
      <xdr:row>83</xdr:row>
      <xdr:rowOff>22861</xdr:rowOff>
    </xdr:to>
    <xdr:cxnSp macro="">
      <xdr:nvCxnSpPr>
        <xdr:cNvPr id="274" name="直線コネクタ 273"/>
        <xdr:cNvCxnSpPr/>
      </xdr:nvCxnSpPr>
      <xdr:spPr>
        <a:xfrm flipV="1">
          <a:off x="2908300" y="142417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75" name="n_1aveValue【公営住宅】&#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76" name="n_2aveValue【公営住宅】&#10;有形固定資産減価償却率"/>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77" name="n_3aveValue【公営住宅】&#10;有形固定資産減価償却率"/>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278" name="n_1main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64788</xdr:rowOff>
    </xdr:from>
    <xdr:ext cx="405111" cy="259045"/>
    <xdr:sp macro="" textlink="">
      <xdr:nvSpPr>
        <xdr:cNvPr id="279" name="n_2mainValue【公営住宅】&#10;有形固定資産減価償却率"/>
        <xdr:cNvSpPr txBox="1"/>
      </xdr:nvSpPr>
      <xdr:spPr>
        <a:xfrm>
          <a:off x="27057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93" name="テキスト ボックス 292"/>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03" name="直線コネクタ 302"/>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04" name="【公営住宅】&#10;一人当たり面積最小値テキスト"/>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05" name="直線コネクタ 30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06" name="【公営住宅】&#10;一人当たり面積最大値テキスト"/>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07" name="直線コネクタ 306"/>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308" name="【公営住宅】&#10;一人当たり面積平均値テキスト"/>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09" name="フローチャート: 判断 308"/>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10" name="フローチャート: 判断 309"/>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11" name="フローチャート: 判断 310"/>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12" name="フローチャート: 判断 311"/>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109220</xdr:rowOff>
    </xdr:from>
    <xdr:to>
      <xdr:col>55</xdr:col>
      <xdr:colOff>50800</xdr:colOff>
      <xdr:row>85</xdr:row>
      <xdr:rowOff>39370</xdr:rowOff>
    </xdr:to>
    <xdr:sp macro="" textlink="">
      <xdr:nvSpPr>
        <xdr:cNvPr id="318" name="楕円 317"/>
        <xdr:cNvSpPr/>
      </xdr:nvSpPr>
      <xdr:spPr>
        <a:xfrm>
          <a:off x="10426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132097</xdr:rowOff>
    </xdr:from>
    <xdr:ext cx="469744" cy="259045"/>
    <xdr:sp macro="" textlink="">
      <xdr:nvSpPr>
        <xdr:cNvPr id="319" name="【公営住宅】&#10;一人当たり面積該当値テキスト"/>
        <xdr:cNvSpPr txBox="1"/>
      </xdr:nvSpPr>
      <xdr:spPr>
        <a:xfrm>
          <a:off x="10515600"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112230</xdr:rowOff>
    </xdr:from>
    <xdr:to>
      <xdr:col>50</xdr:col>
      <xdr:colOff>165100</xdr:colOff>
      <xdr:row>85</xdr:row>
      <xdr:rowOff>42380</xdr:rowOff>
    </xdr:to>
    <xdr:sp macro="" textlink="">
      <xdr:nvSpPr>
        <xdr:cNvPr id="320" name="楕円 319"/>
        <xdr:cNvSpPr/>
      </xdr:nvSpPr>
      <xdr:spPr>
        <a:xfrm>
          <a:off x="9588500" y="145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160020</xdr:rowOff>
    </xdr:from>
    <xdr:to>
      <xdr:col>55</xdr:col>
      <xdr:colOff>0</xdr:colOff>
      <xdr:row>84</xdr:row>
      <xdr:rowOff>163030</xdr:rowOff>
    </xdr:to>
    <xdr:cxnSp macro="">
      <xdr:nvCxnSpPr>
        <xdr:cNvPr id="321" name="直線コネクタ 320"/>
        <xdr:cNvCxnSpPr/>
      </xdr:nvCxnSpPr>
      <xdr:spPr>
        <a:xfrm flipV="1">
          <a:off x="9639300" y="14561820"/>
          <a:ext cx="8382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168314</xdr:rowOff>
    </xdr:from>
    <xdr:to>
      <xdr:col>46</xdr:col>
      <xdr:colOff>38100</xdr:colOff>
      <xdr:row>85</xdr:row>
      <xdr:rowOff>98464</xdr:rowOff>
    </xdr:to>
    <xdr:sp macro="" textlink="">
      <xdr:nvSpPr>
        <xdr:cNvPr id="322" name="楕円 321"/>
        <xdr:cNvSpPr/>
      </xdr:nvSpPr>
      <xdr:spPr>
        <a:xfrm>
          <a:off x="8699500" y="145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163030</xdr:rowOff>
    </xdr:from>
    <xdr:to>
      <xdr:col>50</xdr:col>
      <xdr:colOff>114300</xdr:colOff>
      <xdr:row>85</xdr:row>
      <xdr:rowOff>47664</xdr:rowOff>
    </xdr:to>
    <xdr:cxnSp macro="">
      <xdr:nvCxnSpPr>
        <xdr:cNvPr id="323" name="直線コネクタ 322"/>
        <xdr:cNvCxnSpPr/>
      </xdr:nvCxnSpPr>
      <xdr:spPr>
        <a:xfrm flipV="1">
          <a:off x="8750300" y="14564830"/>
          <a:ext cx="8890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24" name="n_1aveValue【公営住宅】&#10;一人当たり面積"/>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25" name="n_2aveValue【公営住宅】&#10;一人当たり面積"/>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26" name="n_3aveValue【公営住宅】&#10;一人当たり面積"/>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58907</xdr:rowOff>
    </xdr:from>
    <xdr:ext cx="469744" cy="259045"/>
    <xdr:sp macro="" textlink="">
      <xdr:nvSpPr>
        <xdr:cNvPr id="327" name="n_1mainValue【公営住宅】&#10;一人当たり面積"/>
        <xdr:cNvSpPr txBox="1"/>
      </xdr:nvSpPr>
      <xdr:spPr>
        <a:xfrm>
          <a:off x="9391727" y="1428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114991</xdr:rowOff>
    </xdr:from>
    <xdr:ext cx="469744" cy="259045"/>
    <xdr:sp macro="" textlink="">
      <xdr:nvSpPr>
        <xdr:cNvPr id="328" name="n_2mainValue【公営住宅】&#10;一人当たり面積"/>
        <xdr:cNvSpPr txBox="1"/>
      </xdr:nvSpPr>
      <xdr:spPr>
        <a:xfrm>
          <a:off x="8515427" y="1434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5" name="直線コネクタ 35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6" name="テキスト ボックス 35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7" name="直線コネクタ 35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8" name="テキスト ボックス 35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9" name="直線コネクタ 35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0" name="テキスト ボックス 35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1" name="直線コネクタ 36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2" name="テキスト ボックス 36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3" name="直線コネクタ 36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4" name="テキスト ボックス 36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5" name="直線コネクタ 36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6" name="テキスト ボックス 36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370" name="直線コネクタ 369"/>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371" name="【認定こども園・幼稚園・保育所】&#10;有形固定資産減価償却率最小値テキスト"/>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372" name="直線コネクタ 371"/>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4" name="直線コネクタ 37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375" name="【認定こども園・幼稚園・保育所】&#10;有形固定資産減価償却率平均値テキスト"/>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376" name="フローチャート: 判断 375"/>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377" name="フローチャート: 判断 376"/>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378" name="フローチャート: 判断 377"/>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79" name="フローチャート: 判断 378"/>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385" name="楕円 384"/>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386" name="【認定こども園・幼稚園・保育所】&#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41728</xdr:rowOff>
    </xdr:from>
    <xdr:to>
      <xdr:col>81</xdr:col>
      <xdr:colOff>101600</xdr:colOff>
      <xdr:row>40</xdr:row>
      <xdr:rowOff>143328</xdr:rowOff>
    </xdr:to>
    <xdr:sp macro="" textlink="">
      <xdr:nvSpPr>
        <xdr:cNvPr id="387" name="楕円 386"/>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61504</xdr:rowOff>
    </xdr:from>
    <xdr:to>
      <xdr:col>85</xdr:col>
      <xdr:colOff>127000</xdr:colOff>
      <xdr:row>40</xdr:row>
      <xdr:rowOff>92528</xdr:rowOff>
    </xdr:to>
    <xdr:cxnSp macro="">
      <xdr:nvCxnSpPr>
        <xdr:cNvPr id="388" name="直線コネクタ 387"/>
        <xdr:cNvCxnSpPr/>
      </xdr:nvCxnSpPr>
      <xdr:spPr>
        <a:xfrm flipV="1">
          <a:off x="15481300" y="69195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389" name="楕円 388"/>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123553</xdr:rowOff>
    </xdr:to>
    <xdr:cxnSp macro="">
      <xdr:nvCxnSpPr>
        <xdr:cNvPr id="390" name="直線コネクタ 389"/>
        <xdr:cNvCxnSpPr/>
      </xdr:nvCxnSpPr>
      <xdr:spPr>
        <a:xfrm flipV="1">
          <a:off x="14592300" y="69505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391" name="n_1aveValue【認定こども園・幼稚園・保育所】&#10;有形固定資産減価償却率"/>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392" name="n_2aveValue【認定こども園・幼稚園・保育所】&#10;有形固定資産減価償却率"/>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3" name="n_3aveValue【認定こども園・幼稚園・保育所】&#10;有形固定資産減価償却率"/>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134455</xdr:rowOff>
    </xdr:from>
    <xdr:ext cx="405111" cy="259045"/>
    <xdr:sp macro="" textlink="">
      <xdr:nvSpPr>
        <xdr:cNvPr id="394" name="n_1mainValue【認定こども園・幼稚園・保育所】&#10;有形固定資産減価償却率"/>
        <xdr:cNvSpPr txBox="1"/>
      </xdr:nvSpPr>
      <xdr:spPr>
        <a:xfrm>
          <a:off x="15266044"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395" name="n_2mainValue【認定こども園・幼稚園・保育所】&#10;有形固定資産減価償却率"/>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21" name="直線コネクタ 420"/>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22" name="【認定こども園・幼稚園・保育所】&#10;一人当たり面積最小値テキスト"/>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23" name="直線コネクタ 422"/>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24" name="【認定こども園・幼稚園・保育所】&#10;一人当たり面積最大値テキスト"/>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25" name="直線コネクタ 424"/>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426" name="【認定こども園・幼稚園・保育所】&#10;一人当たり面積平均値テキスト"/>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27" name="フローチャート: 判断 426"/>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28" name="フローチャート: 判断 427"/>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29" name="フローチャート: 判断 428"/>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30" name="フローチャート: 判断 429"/>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31387</xdr:rowOff>
    </xdr:from>
    <xdr:to>
      <xdr:col>116</xdr:col>
      <xdr:colOff>114300</xdr:colOff>
      <xdr:row>39</xdr:row>
      <xdr:rowOff>132987</xdr:rowOff>
    </xdr:to>
    <xdr:sp macro="" textlink="">
      <xdr:nvSpPr>
        <xdr:cNvPr id="436" name="楕円 435"/>
        <xdr:cNvSpPr/>
      </xdr:nvSpPr>
      <xdr:spPr>
        <a:xfrm>
          <a:off x="22110700" y="67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54264</xdr:rowOff>
    </xdr:from>
    <xdr:ext cx="469744" cy="259045"/>
    <xdr:sp macro="" textlink="">
      <xdr:nvSpPr>
        <xdr:cNvPr id="437" name="【認定こども園・幼稚園・保育所】&#10;一人当たり面積該当値テキスト"/>
        <xdr:cNvSpPr txBox="1"/>
      </xdr:nvSpPr>
      <xdr:spPr>
        <a:xfrm>
          <a:off x="22199600"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36830</xdr:rowOff>
    </xdr:from>
    <xdr:to>
      <xdr:col>112</xdr:col>
      <xdr:colOff>38100</xdr:colOff>
      <xdr:row>39</xdr:row>
      <xdr:rowOff>138430</xdr:rowOff>
    </xdr:to>
    <xdr:sp macro="" textlink="">
      <xdr:nvSpPr>
        <xdr:cNvPr id="438" name="楕円 437"/>
        <xdr:cNvSpPr/>
      </xdr:nvSpPr>
      <xdr:spPr>
        <a:xfrm>
          <a:off x="2127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82187</xdr:rowOff>
    </xdr:from>
    <xdr:to>
      <xdr:col>116</xdr:col>
      <xdr:colOff>63500</xdr:colOff>
      <xdr:row>39</xdr:row>
      <xdr:rowOff>87630</xdr:rowOff>
    </xdr:to>
    <xdr:cxnSp macro="">
      <xdr:nvCxnSpPr>
        <xdr:cNvPr id="439" name="直線コネクタ 438"/>
        <xdr:cNvCxnSpPr/>
      </xdr:nvCxnSpPr>
      <xdr:spPr>
        <a:xfrm flipV="1">
          <a:off x="21323300" y="676873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39007</xdr:rowOff>
    </xdr:from>
    <xdr:to>
      <xdr:col>107</xdr:col>
      <xdr:colOff>101600</xdr:colOff>
      <xdr:row>39</xdr:row>
      <xdr:rowOff>140607</xdr:rowOff>
    </xdr:to>
    <xdr:sp macro="" textlink="">
      <xdr:nvSpPr>
        <xdr:cNvPr id="440" name="楕円 439"/>
        <xdr:cNvSpPr/>
      </xdr:nvSpPr>
      <xdr:spPr>
        <a:xfrm>
          <a:off x="20383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87630</xdr:rowOff>
    </xdr:from>
    <xdr:to>
      <xdr:col>111</xdr:col>
      <xdr:colOff>177800</xdr:colOff>
      <xdr:row>39</xdr:row>
      <xdr:rowOff>89807</xdr:rowOff>
    </xdr:to>
    <xdr:cxnSp macro="">
      <xdr:nvCxnSpPr>
        <xdr:cNvPr id="441" name="直線コネクタ 440"/>
        <xdr:cNvCxnSpPr/>
      </xdr:nvCxnSpPr>
      <xdr:spPr>
        <a:xfrm flipV="1">
          <a:off x="20434300" y="67741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442" name="n_1aveValue【認定こども園・幼稚園・保育所】&#10;一人当たり面積"/>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443" name="n_2aveValue【認定こども園・幼稚園・保育所】&#10;一人当たり面積"/>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444" name="n_3aveValue【認定こども園・幼稚園・保育所】&#10;一人当たり面積"/>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154957</xdr:rowOff>
    </xdr:from>
    <xdr:ext cx="469744" cy="259045"/>
    <xdr:sp macro="" textlink="">
      <xdr:nvSpPr>
        <xdr:cNvPr id="445" name="n_1main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157134</xdr:rowOff>
    </xdr:from>
    <xdr:ext cx="469744" cy="259045"/>
    <xdr:sp macro="" textlink="">
      <xdr:nvSpPr>
        <xdr:cNvPr id="446" name="n_2mainValue【認定こども園・幼稚園・保育所】&#10;一人当たり面積"/>
        <xdr:cNvSpPr txBox="1"/>
      </xdr:nvSpPr>
      <xdr:spPr>
        <a:xfrm>
          <a:off x="20199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7" name="直線コネクタ 45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8" name="テキスト ボックス 457"/>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9" name="直線コネクタ 45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0" name="テキスト ボックス 45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1" name="直線コネクタ 46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2" name="テキスト ボックス 46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3" name="直線コネクタ 46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4" name="テキスト ボックス 46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5" name="直線コネクタ 46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6" name="テキスト ボックス 46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7" name="直線コネクタ 46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8" name="テキスト ボックス 467"/>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472" name="直線コネクタ 471"/>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473"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474" name="直線コネクタ 473"/>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75" name="【学校施設】&#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76" name="直線コネクタ 475"/>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136633</xdr:rowOff>
    </xdr:from>
    <xdr:ext cx="405111" cy="259045"/>
    <xdr:sp macro="" textlink="">
      <xdr:nvSpPr>
        <xdr:cNvPr id="477" name="【学校施設】&#10;有形固定資産減価償却率平均値テキスト"/>
        <xdr:cNvSpPr txBox="1"/>
      </xdr:nvSpPr>
      <xdr:spPr>
        <a:xfrm>
          <a:off x="16357600" y="1008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478" name="フローチャート: 判断 477"/>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479" name="フローチャート: 判断 478"/>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80" name="フローチャート: 判断 479"/>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481" name="フローチャート: 判断 480"/>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2" name="テキスト ボックス 4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3" name="テキスト ボックス 4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4" name="テキスト ボックス 4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5" name="テキスト ボックス 4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6" name="テキスト ボックス 4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96157</xdr:rowOff>
    </xdr:from>
    <xdr:to>
      <xdr:col>85</xdr:col>
      <xdr:colOff>177800</xdr:colOff>
      <xdr:row>58</xdr:row>
      <xdr:rowOff>26307</xdr:rowOff>
    </xdr:to>
    <xdr:sp macro="" textlink="">
      <xdr:nvSpPr>
        <xdr:cNvPr id="487" name="楕円 486"/>
        <xdr:cNvSpPr/>
      </xdr:nvSpPr>
      <xdr:spPr>
        <a:xfrm>
          <a:off x="162687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119034</xdr:rowOff>
    </xdr:from>
    <xdr:ext cx="405111" cy="259045"/>
    <xdr:sp macro="" textlink="">
      <xdr:nvSpPr>
        <xdr:cNvPr id="488" name="【学校施設】&#10;有形固定資産減価償却率該当値テキスト"/>
        <xdr:cNvSpPr txBox="1"/>
      </xdr:nvSpPr>
      <xdr:spPr>
        <a:xfrm>
          <a:off x="16357600" y="972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125549</xdr:rowOff>
    </xdr:from>
    <xdr:to>
      <xdr:col>81</xdr:col>
      <xdr:colOff>101600</xdr:colOff>
      <xdr:row>58</xdr:row>
      <xdr:rowOff>55699</xdr:rowOff>
    </xdr:to>
    <xdr:sp macro="" textlink="">
      <xdr:nvSpPr>
        <xdr:cNvPr id="489" name="楕円 488"/>
        <xdr:cNvSpPr/>
      </xdr:nvSpPr>
      <xdr:spPr>
        <a:xfrm>
          <a:off x="15430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146957</xdr:rowOff>
    </xdr:from>
    <xdr:to>
      <xdr:col>85</xdr:col>
      <xdr:colOff>127000</xdr:colOff>
      <xdr:row>58</xdr:row>
      <xdr:rowOff>4899</xdr:rowOff>
    </xdr:to>
    <xdr:cxnSp macro="">
      <xdr:nvCxnSpPr>
        <xdr:cNvPr id="490" name="直線コネクタ 489"/>
        <xdr:cNvCxnSpPr/>
      </xdr:nvCxnSpPr>
      <xdr:spPr>
        <a:xfrm flipV="1">
          <a:off x="15481300" y="991960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158206</xdr:rowOff>
    </xdr:from>
    <xdr:to>
      <xdr:col>76</xdr:col>
      <xdr:colOff>165100</xdr:colOff>
      <xdr:row>58</xdr:row>
      <xdr:rowOff>88356</xdr:rowOff>
    </xdr:to>
    <xdr:sp macro="" textlink="">
      <xdr:nvSpPr>
        <xdr:cNvPr id="491" name="楕円 490"/>
        <xdr:cNvSpPr/>
      </xdr:nvSpPr>
      <xdr:spPr>
        <a:xfrm>
          <a:off x="14541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4899</xdr:rowOff>
    </xdr:from>
    <xdr:to>
      <xdr:col>81</xdr:col>
      <xdr:colOff>50800</xdr:colOff>
      <xdr:row>58</xdr:row>
      <xdr:rowOff>37556</xdr:rowOff>
    </xdr:to>
    <xdr:cxnSp macro="">
      <xdr:nvCxnSpPr>
        <xdr:cNvPr id="492" name="直線コネクタ 491"/>
        <xdr:cNvCxnSpPr/>
      </xdr:nvCxnSpPr>
      <xdr:spPr>
        <a:xfrm flipV="1">
          <a:off x="14592300" y="99489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84381</xdr:rowOff>
    </xdr:from>
    <xdr:ext cx="405111" cy="259045"/>
    <xdr:sp macro="" textlink="">
      <xdr:nvSpPr>
        <xdr:cNvPr id="493" name="n_1aveValue【学校施設】&#10;有形固定資産減価償却率"/>
        <xdr:cNvSpPr txBox="1"/>
      </xdr:nvSpPr>
      <xdr:spPr>
        <a:xfrm>
          <a:off x="15266044" y="1019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94" name="n_2aveValue【学校施設】&#10;有形固定資産減価償却率"/>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495" name="n_3aveValue【学校施設】&#10;有形固定資産減価償却率"/>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72226</xdr:rowOff>
    </xdr:from>
    <xdr:ext cx="405111" cy="259045"/>
    <xdr:sp macro="" textlink="">
      <xdr:nvSpPr>
        <xdr:cNvPr id="496" name="n_1mainValue【学校施設】&#10;有形固定資産減価償却率"/>
        <xdr:cNvSpPr txBox="1"/>
      </xdr:nvSpPr>
      <xdr:spPr>
        <a:xfrm>
          <a:off x="15266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104883</xdr:rowOff>
    </xdr:from>
    <xdr:ext cx="405111" cy="259045"/>
    <xdr:sp macro="" textlink="">
      <xdr:nvSpPr>
        <xdr:cNvPr id="497" name="n_2mainValue【学校施設】&#10;有形固定資産減価償却率"/>
        <xdr:cNvSpPr txBox="1"/>
      </xdr:nvSpPr>
      <xdr:spPr>
        <a:xfrm>
          <a:off x="14389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8" name="直線コネクタ 50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9" name="テキスト ボックス 50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10" name="直線コネクタ 50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11" name="テキスト ボックス 510"/>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2" name="直線コネクタ 51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13" name="テキスト ボックス 512"/>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4" name="直線コネクタ 51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15" name="テキスト ボックス 514"/>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6" name="直線コネクタ 51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17" name="テキスト ボックス 51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8" name="直線コネクタ 51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9" name="テキスト ボックス 51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1" name="テキスト ボックス 5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23" name="直線コネクタ 522"/>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24" name="【学校施設】&#10;一人当たり面積最小値テキスト"/>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25" name="直線コネクタ 524"/>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26" name="【学校施設】&#10;一人当たり面積最大値テキスト"/>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27" name="直線コネクタ 526"/>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127002</xdr:rowOff>
    </xdr:from>
    <xdr:ext cx="469744" cy="259045"/>
    <xdr:sp macro="" textlink="">
      <xdr:nvSpPr>
        <xdr:cNvPr id="528" name="【学校施設】&#10;一人当たり面積平均値テキスト"/>
        <xdr:cNvSpPr txBox="1"/>
      </xdr:nvSpPr>
      <xdr:spPr>
        <a:xfrm>
          <a:off x="22199600" y="10756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29" name="フローチャート: 判断 528"/>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30" name="フローチャート: 判断 529"/>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31" name="フローチャート: 判断 530"/>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32" name="フローチャート: 判断 531"/>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151413</xdr:rowOff>
    </xdr:from>
    <xdr:to>
      <xdr:col>116</xdr:col>
      <xdr:colOff>114300</xdr:colOff>
      <xdr:row>64</xdr:row>
      <xdr:rowOff>81563</xdr:rowOff>
    </xdr:to>
    <xdr:sp macro="" textlink="">
      <xdr:nvSpPr>
        <xdr:cNvPr id="538" name="楕円 537"/>
        <xdr:cNvSpPr/>
      </xdr:nvSpPr>
      <xdr:spPr>
        <a:xfrm>
          <a:off x="22110700" y="109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82552</xdr:rowOff>
    </xdr:from>
    <xdr:ext cx="469744" cy="259045"/>
    <xdr:sp macro="" textlink="">
      <xdr:nvSpPr>
        <xdr:cNvPr id="539" name="【学校施設】&#10;一人当たり面積該当値テキスト"/>
        <xdr:cNvSpPr txBox="1"/>
      </xdr:nvSpPr>
      <xdr:spPr>
        <a:xfrm>
          <a:off x="22199600" y="108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152426</xdr:rowOff>
    </xdr:from>
    <xdr:to>
      <xdr:col>112</xdr:col>
      <xdr:colOff>38100</xdr:colOff>
      <xdr:row>64</xdr:row>
      <xdr:rowOff>82576</xdr:rowOff>
    </xdr:to>
    <xdr:sp macro="" textlink="">
      <xdr:nvSpPr>
        <xdr:cNvPr id="540" name="楕円 539"/>
        <xdr:cNvSpPr/>
      </xdr:nvSpPr>
      <xdr:spPr>
        <a:xfrm>
          <a:off x="21272500" y="109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30763</xdr:rowOff>
    </xdr:from>
    <xdr:to>
      <xdr:col>116</xdr:col>
      <xdr:colOff>63500</xdr:colOff>
      <xdr:row>64</xdr:row>
      <xdr:rowOff>31776</xdr:rowOff>
    </xdr:to>
    <xdr:cxnSp macro="">
      <xdr:nvCxnSpPr>
        <xdr:cNvPr id="541" name="直線コネクタ 540"/>
        <xdr:cNvCxnSpPr/>
      </xdr:nvCxnSpPr>
      <xdr:spPr>
        <a:xfrm flipV="1">
          <a:off x="21323300" y="11003563"/>
          <a:ext cx="8382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152883</xdr:rowOff>
    </xdr:from>
    <xdr:to>
      <xdr:col>107</xdr:col>
      <xdr:colOff>101600</xdr:colOff>
      <xdr:row>64</xdr:row>
      <xdr:rowOff>83033</xdr:rowOff>
    </xdr:to>
    <xdr:sp macro="" textlink="">
      <xdr:nvSpPr>
        <xdr:cNvPr id="542" name="楕円 541"/>
        <xdr:cNvSpPr/>
      </xdr:nvSpPr>
      <xdr:spPr>
        <a:xfrm>
          <a:off x="20383500" y="10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31776</xdr:rowOff>
    </xdr:from>
    <xdr:to>
      <xdr:col>111</xdr:col>
      <xdr:colOff>177800</xdr:colOff>
      <xdr:row>64</xdr:row>
      <xdr:rowOff>32233</xdr:rowOff>
    </xdr:to>
    <xdr:cxnSp macro="">
      <xdr:nvCxnSpPr>
        <xdr:cNvPr id="543" name="直線コネクタ 542"/>
        <xdr:cNvCxnSpPr/>
      </xdr:nvCxnSpPr>
      <xdr:spPr>
        <a:xfrm flipV="1">
          <a:off x="20434300" y="110045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54428</xdr:rowOff>
    </xdr:from>
    <xdr:ext cx="469744" cy="259045"/>
    <xdr:sp macro="" textlink="">
      <xdr:nvSpPr>
        <xdr:cNvPr id="544" name="n_1aveValue【学校施設】&#10;一人当たり面積"/>
        <xdr:cNvSpPr txBox="1"/>
      </xdr:nvSpPr>
      <xdr:spPr>
        <a:xfrm>
          <a:off x="210757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545" name="n_2aveValue【学校施設】&#10;一人当たり面積"/>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546" name="n_3aveValue【学校施設】&#10;一人当たり面積"/>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73703</xdr:rowOff>
    </xdr:from>
    <xdr:ext cx="469744" cy="259045"/>
    <xdr:sp macro="" textlink="">
      <xdr:nvSpPr>
        <xdr:cNvPr id="547" name="n_1mainValue【学校施設】&#10;一人当たり面積"/>
        <xdr:cNvSpPr txBox="1"/>
      </xdr:nvSpPr>
      <xdr:spPr>
        <a:xfrm>
          <a:off x="21075727" y="110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74160</xdr:rowOff>
    </xdr:from>
    <xdr:ext cx="469744" cy="259045"/>
    <xdr:sp macro="" textlink="">
      <xdr:nvSpPr>
        <xdr:cNvPr id="548" name="n_2mainValue【学校施設】&#10;一人当たり面積"/>
        <xdr:cNvSpPr txBox="1"/>
      </xdr:nvSpPr>
      <xdr:spPr>
        <a:xfrm>
          <a:off x="20199427" y="1104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7" name="テキスト ボックス 5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0" name="テキスト ボックス 55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0" name="テキスト ボックス 56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2" name="テキスト ボックス 5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574" name="直線コネクタ 573"/>
        <xdr:cNvCxnSpPr/>
      </xdr:nvCxnSpPr>
      <xdr:spPr>
        <a:xfrm flipV="1">
          <a:off x="16318864"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575" name="【児童館】&#10;有形固定資産減価償却率最小値テキスト"/>
        <xdr:cNvSpPr txBox="1"/>
      </xdr:nvSpPr>
      <xdr:spPr>
        <a:xfrm>
          <a:off x="16357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576" name="直線コネクタ 575"/>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8" name="直線コネクタ 57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112684</xdr:rowOff>
    </xdr:from>
    <xdr:ext cx="405111" cy="259045"/>
    <xdr:sp macro="" textlink="">
      <xdr:nvSpPr>
        <xdr:cNvPr id="579" name="【児童館】&#10;有形固定資産減価償却率平均値テキスト"/>
        <xdr:cNvSpPr txBox="1"/>
      </xdr:nvSpPr>
      <xdr:spPr>
        <a:xfrm>
          <a:off x="16357600" y="138286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134257</xdr:rowOff>
    </xdr:from>
    <xdr:to>
      <xdr:col>85</xdr:col>
      <xdr:colOff>177800</xdr:colOff>
      <xdr:row>81</xdr:row>
      <xdr:rowOff>64407</xdr:rowOff>
    </xdr:to>
    <xdr:sp macro="" textlink="">
      <xdr:nvSpPr>
        <xdr:cNvPr id="580" name="フローチャート: 判断 579"/>
        <xdr:cNvSpPr/>
      </xdr:nvSpPr>
      <xdr:spPr>
        <a:xfrm>
          <a:off x="162687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581" name="フローチャート: 判断 580"/>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582" name="フローチャート: 判断 581"/>
        <xdr:cNvSpPr/>
      </xdr:nvSpPr>
      <xdr:spPr>
        <a:xfrm>
          <a:off x="14541500" y="1391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99968</xdr:rowOff>
    </xdr:from>
    <xdr:to>
      <xdr:col>72</xdr:col>
      <xdr:colOff>38100</xdr:colOff>
      <xdr:row>81</xdr:row>
      <xdr:rowOff>30118</xdr:rowOff>
    </xdr:to>
    <xdr:sp macro="" textlink="">
      <xdr:nvSpPr>
        <xdr:cNvPr id="583" name="フローチャート: 判断 582"/>
        <xdr:cNvSpPr/>
      </xdr:nvSpPr>
      <xdr:spPr>
        <a:xfrm>
          <a:off x="136525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96701</xdr:rowOff>
    </xdr:from>
    <xdr:to>
      <xdr:col>85</xdr:col>
      <xdr:colOff>177800</xdr:colOff>
      <xdr:row>80</xdr:row>
      <xdr:rowOff>26851</xdr:rowOff>
    </xdr:to>
    <xdr:sp macro="" textlink="">
      <xdr:nvSpPr>
        <xdr:cNvPr id="589" name="楕円 588"/>
        <xdr:cNvSpPr/>
      </xdr:nvSpPr>
      <xdr:spPr>
        <a:xfrm>
          <a:off x="16268700" y="1364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119578</xdr:rowOff>
    </xdr:from>
    <xdr:ext cx="405111" cy="259045"/>
    <xdr:sp macro="" textlink="">
      <xdr:nvSpPr>
        <xdr:cNvPr id="590" name="【児童館】&#10;有形固定資産減価償却率該当値テキスト"/>
        <xdr:cNvSpPr txBox="1"/>
      </xdr:nvSpPr>
      <xdr:spPr>
        <a:xfrm>
          <a:off x="16357600" y="1349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137523</xdr:rowOff>
    </xdr:from>
    <xdr:to>
      <xdr:col>81</xdr:col>
      <xdr:colOff>101600</xdr:colOff>
      <xdr:row>80</xdr:row>
      <xdr:rowOff>67673</xdr:rowOff>
    </xdr:to>
    <xdr:sp macro="" textlink="">
      <xdr:nvSpPr>
        <xdr:cNvPr id="591" name="楕円 590"/>
        <xdr:cNvSpPr/>
      </xdr:nvSpPr>
      <xdr:spPr>
        <a:xfrm>
          <a:off x="15430500" y="136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147501</xdr:rowOff>
    </xdr:from>
    <xdr:to>
      <xdr:col>85</xdr:col>
      <xdr:colOff>127000</xdr:colOff>
      <xdr:row>80</xdr:row>
      <xdr:rowOff>16873</xdr:rowOff>
    </xdr:to>
    <xdr:cxnSp macro="">
      <xdr:nvCxnSpPr>
        <xdr:cNvPr id="592" name="直線コネクタ 591"/>
        <xdr:cNvCxnSpPr/>
      </xdr:nvCxnSpPr>
      <xdr:spPr>
        <a:xfrm flipV="1">
          <a:off x="15481300" y="13692051"/>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91802</xdr:rowOff>
    </xdr:from>
    <xdr:to>
      <xdr:col>76</xdr:col>
      <xdr:colOff>165100</xdr:colOff>
      <xdr:row>80</xdr:row>
      <xdr:rowOff>21952</xdr:rowOff>
    </xdr:to>
    <xdr:sp macro="" textlink="">
      <xdr:nvSpPr>
        <xdr:cNvPr id="593" name="楕円 592"/>
        <xdr:cNvSpPr/>
      </xdr:nvSpPr>
      <xdr:spPr>
        <a:xfrm>
          <a:off x="14541500" y="136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142602</xdr:rowOff>
    </xdr:from>
    <xdr:to>
      <xdr:col>81</xdr:col>
      <xdr:colOff>50800</xdr:colOff>
      <xdr:row>80</xdr:row>
      <xdr:rowOff>16873</xdr:rowOff>
    </xdr:to>
    <xdr:cxnSp macro="">
      <xdr:nvCxnSpPr>
        <xdr:cNvPr id="594" name="直線コネクタ 593"/>
        <xdr:cNvCxnSpPr/>
      </xdr:nvCxnSpPr>
      <xdr:spPr>
        <a:xfrm>
          <a:off x="14592300" y="1368715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39206</xdr:rowOff>
    </xdr:from>
    <xdr:ext cx="405111" cy="259045"/>
    <xdr:sp macro="" textlink="">
      <xdr:nvSpPr>
        <xdr:cNvPr id="595" name="n_1aveValue【児童館】&#10;有形固定資産減価償却率"/>
        <xdr:cNvSpPr txBox="1"/>
      </xdr:nvSpPr>
      <xdr:spPr>
        <a:xfrm>
          <a:off x="152660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596" name="n_2aveValue【児童館】&#10;有形固定資産減価償却率"/>
        <xdr:cNvSpPr txBox="1"/>
      </xdr:nvSpPr>
      <xdr:spPr>
        <a:xfrm>
          <a:off x="143897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597" name="n_3aveValue【児童館】&#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84200</xdr:rowOff>
    </xdr:from>
    <xdr:ext cx="405111" cy="259045"/>
    <xdr:sp macro="" textlink="">
      <xdr:nvSpPr>
        <xdr:cNvPr id="598" name="n_1mainValue【児童館】&#10;有形固定資産減価償却率"/>
        <xdr:cNvSpPr txBox="1"/>
      </xdr:nvSpPr>
      <xdr:spPr>
        <a:xfrm>
          <a:off x="15266044" y="1345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38479</xdr:rowOff>
    </xdr:from>
    <xdr:ext cx="405111" cy="259045"/>
    <xdr:sp macro="" textlink="">
      <xdr:nvSpPr>
        <xdr:cNvPr id="599" name="n_2mainValue【児童館】&#10;有形固定資産減価償却率"/>
        <xdr:cNvSpPr txBox="1"/>
      </xdr:nvSpPr>
      <xdr:spPr>
        <a:xfrm>
          <a:off x="14389744" y="1341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0" name="直線コネクタ 6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1" name="テキスト ボックス 6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2" name="直線コネクタ 6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3" name="テキスト ボックス 6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4" name="直線コネクタ 6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5" name="テキスト ボックス 6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6" name="直線コネクタ 6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7" name="テキスト ボックス 6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8" name="直線コネクタ 6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9" name="テキスト ボックス 6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0" name="直線コネクタ 6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1" name="テキスト ボックス 6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85</xdr:row>
      <xdr:rowOff>129539</xdr:rowOff>
    </xdr:to>
    <xdr:cxnSp macro="">
      <xdr:nvCxnSpPr>
        <xdr:cNvPr id="623" name="直線コネクタ 622"/>
        <xdr:cNvCxnSpPr/>
      </xdr:nvCxnSpPr>
      <xdr:spPr>
        <a:xfrm flipV="1">
          <a:off x="22160864" y="13483589"/>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133366</xdr:rowOff>
    </xdr:from>
    <xdr:ext cx="469744" cy="259045"/>
    <xdr:sp macro="" textlink="">
      <xdr:nvSpPr>
        <xdr:cNvPr id="624" name="【児童館】&#10;一人当たり面積最小値テキスト"/>
        <xdr:cNvSpPr txBox="1"/>
      </xdr:nvSpPr>
      <xdr:spPr>
        <a:xfrm>
          <a:off x="221996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129539</xdr:rowOff>
    </xdr:from>
    <xdr:to>
      <xdr:col>116</xdr:col>
      <xdr:colOff>152400</xdr:colOff>
      <xdr:row>85</xdr:row>
      <xdr:rowOff>129539</xdr:rowOff>
    </xdr:to>
    <xdr:cxnSp macro="">
      <xdr:nvCxnSpPr>
        <xdr:cNvPr id="625" name="直線コネクタ 624"/>
        <xdr:cNvCxnSpPr/>
      </xdr:nvCxnSpPr>
      <xdr:spPr>
        <a:xfrm>
          <a:off x="22072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626" name="【児童館】&#10;一人当たり面積最大値テキスト"/>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627" name="直線コネクタ 626"/>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28" name="【児童館】&#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29" name="フローチャート: 判断 62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630" name="フローチャート: 判断 629"/>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631" name="フローチャート: 判断 63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32" name="フローチャート: 判断 63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3" name="テキスト ボックス 6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4" name="テキスト ボックス 6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5" name="テキスト ボックス 6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6" name="テキスト ボックス 6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7" name="テキスト ボックス 6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38" name="楕円 637"/>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639" name="【児童館】&#10;一人当たり面積該当値テキスト"/>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128270</xdr:rowOff>
    </xdr:from>
    <xdr:to>
      <xdr:col>112</xdr:col>
      <xdr:colOff>38100</xdr:colOff>
      <xdr:row>83</xdr:row>
      <xdr:rowOff>58420</xdr:rowOff>
    </xdr:to>
    <xdr:sp macro="" textlink="">
      <xdr:nvSpPr>
        <xdr:cNvPr id="640" name="楕円 639"/>
        <xdr:cNvSpPr/>
      </xdr:nvSpPr>
      <xdr:spPr>
        <a:xfrm>
          <a:off x="21272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7620</xdr:rowOff>
    </xdr:to>
    <xdr:cxnSp macro="">
      <xdr:nvCxnSpPr>
        <xdr:cNvPr id="641" name="直線コネクタ 640"/>
        <xdr:cNvCxnSpPr/>
      </xdr:nvCxnSpPr>
      <xdr:spPr>
        <a:xfrm flipV="1">
          <a:off x="21323300" y="14234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116839</xdr:rowOff>
    </xdr:from>
    <xdr:to>
      <xdr:col>107</xdr:col>
      <xdr:colOff>101600</xdr:colOff>
      <xdr:row>83</xdr:row>
      <xdr:rowOff>46989</xdr:rowOff>
    </xdr:to>
    <xdr:sp macro="" textlink="">
      <xdr:nvSpPr>
        <xdr:cNvPr id="642" name="楕円 641"/>
        <xdr:cNvSpPr/>
      </xdr:nvSpPr>
      <xdr:spPr>
        <a:xfrm>
          <a:off x="20383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167639</xdr:rowOff>
    </xdr:from>
    <xdr:to>
      <xdr:col>111</xdr:col>
      <xdr:colOff>177800</xdr:colOff>
      <xdr:row>83</xdr:row>
      <xdr:rowOff>7620</xdr:rowOff>
    </xdr:to>
    <xdr:cxnSp macro="">
      <xdr:nvCxnSpPr>
        <xdr:cNvPr id="643" name="直線コネクタ 642"/>
        <xdr:cNvCxnSpPr/>
      </xdr:nvCxnSpPr>
      <xdr:spPr>
        <a:xfrm>
          <a:off x="20434300" y="142265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167657</xdr:rowOff>
    </xdr:from>
    <xdr:ext cx="469744" cy="259045"/>
    <xdr:sp macro="" textlink="">
      <xdr:nvSpPr>
        <xdr:cNvPr id="644" name="n_1aveValue【児童館】&#10;一人当たり面積"/>
        <xdr:cNvSpPr txBox="1"/>
      </xdr:nvSpPr>
      <xdr:spPr>
        <a:xfrm>
          <a:off x="21075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45" name="n_2aveValue【児童館】&#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46"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74947</xdr:rowOff>
    </xdr:from>
    <xdr:ext cx="469744" cy="259045"/>
    <xdr:sp macro="" textlink="">
      <xdr:nvSpPr>
        <xdr:cNvPr id="647" name="n_1mainValue【児童館】&#10;一人当たり面積"/>
        <xdr:cNvSpPr txBox="1"/>
      </xdr:nvSpPr>
      <xdr:spPr>
        <a:xfrm>
          <a:off x="210757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63516</xdr:rowOff>
    </xdr:from>
    <xdr:ext cx="469744" cy="259045"/>
    <xdr:sp macro="" textlink="">
      <xdr:nvSpPr>
        <xdr:cNvPr id="648" name="n_2mainValue【児童館】&#10;一人当たり面積"/>
        <xdr:cNvSpPr txBox="1"/>
      </xdr:nvSpPr>
      <xdr:spPr>
        <a:xfrm>
          <a:off x="20199427" y="1395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年度以降に建て替えを行った保育園、プールなどは低い水準となっていますが、多くの施設で高い水準となっており、特に庁舎は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各公共施設の一人当たり面積については、学校施設や庁舎などで類似団体平均と比較して低い水準となっている一方、認定子ども園や児童館、公営住宅では類似団体平均を上回っています。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庁舎については、令和２年度までに新庁舎の整備を進めていく予定ですが、その他の公共施設についても、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北海道中札内村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3,918
3,863
292.58
5,532,689
5,362,614
125,491
2,508,205
4,115,241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104792</xdr:rowOff>
    </xdr:from>
    <xdr:ext cx="405111" cy="259045"/>
    <xdr:sp macro="" textlink="">
      <xdr:nvSpPr>
        <xdr:cNvPr id="82" name="n_2aveValue【体育館・プール】&#10;有形固定資産減価償却率"/>
        <xdr:cNvSpPr txBox="1"/>
      </xdr:nvSpPr>
      <xdr:spPr>
        <a:xfrm>
          <a:off x="2705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90" name="楕円 89"/>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91" name="【体育館・プール】&#10;有形固定資産減価償却率該当値テキスト"/>
        <xdr:cNvSpPr txBox="1"/>
      </xdr:nvSpPr>
      <xdr:spPr>
        <a:xfrm>
          <a:off x="4673600"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158750</xdr:rowOff>
    </xdr:from>
    <xdr:to>
      <xdr:col>20</xdr:col>
      <xdr:colOff>38100</xdr:colOff>
      <xdr:row>62</xdr:row>
      <xdr:rowOff>88900</xdr:rowOff>
    </xdr:to>
    <xdr:sp macro="" textlink="">
      <xdr:nvSpPr>
        <xdr:cNvPr id="92" name="楕円 91"/>
        <xdr:cNvSpPr/>
      </xdr:nvSpPr>
      <xdr:spPr>
        <a:xfrm>
          <a:off x="3746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152400</xdr:rowOff>
    </xdr:from>
    <xdr:to>
      <xdr:col>24</xdr:col>
      <xdr:colOff>63500</xdr:colOff>
      <xdr:row>62</xdr:row>
      <xdr:rowOff>38100</xdr:rowOff>
    </xdr:to>
    <xdr:cxnSp macro="">
      <xdr:nvCxnSpPr>
        <xdr:cNvPr id="93" name="直線コネクタ 92"/>
        <xdr:cNvCxnSpPr/>
      </xdr:nvCxnSpPr>
      <xdr:spPr>
        <a:xfrm flipV="1">
          <a:off x="3797300" y="10610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97790</xdr:rowOff>
    </xdr:from>
    <xdr:to>
      <xdr:col>15</xdr:col>
      <xdr:colOff>101600</xdr:colOff>
      <xdr:row>59</xdr:row>
      <xdr:rowOff>27940</xdr:rowOff>
    </xdr:to>
    <xdr:sp macro="" textlink="">
      <xdr:nvSpPr>
        <xdr:cNvPr id="94" name="楕円 93"/>
        <xdr:cNvSpPr/>
      </xdr:nvSpPr>
      <xdr:spPr>
        <a:xfrm>
          <a:off x="28575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148590</xdr:rowOff>
    </xdr:from>
    <xdr:to>
      <xdr:col>19</xdr:col>
      <xdr:colOff>177800</xdr:colOff>
      <xdr:row>62</xdr:row>
      <xdr:rowOff>38100</xdr:rowOff>
    </xdr:to>
    <xdr:cxnSp macro="">
      <xdr:nvCxnSpPr>
        <xdr:cNvPr id="95" name="直線コネクタ 94"/>
        <xdr:cNvCxnSpPr/>
      </xdr:nvCxnSpPr>
      <xdr:spPr>
        <a:xfrm>
          <a:off x="2908300" y="10092690"/>
          <a:ext cx="889000" cy="5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80027</xdr:rowOff>
    </xdr:from>
    <xdr:ext cx="405111" cy="259045"/>
    <xdr:sp macro="" textlink="">
      <xdr:nvSpPr>
        <xdr:cNvPr id="96" name="n_1mainValue【体育館・プール】&#10;有形固定資産減価償却率"/>
        <xdr:cNvSpPr txBox="1"/>
      </xdr:nvSpPr>
      <xdr:spPr>
        <a:xfrm>
          <a:off x="35820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44467</xdr:rowOff>
    </xdr:from>
    <xdr:ext cx="405111" cy="259045"/>
    <xdr:sp macro="" textlink="">
      <xdr:nvSpPr>
        <xdr:cNvPr id="97" name="n_2mainValue【体育館・プール】&#10;有形固定資産減価償却率"/>
        <xdr:cNvSpPr txBox="1"/>
      </xdr:nvSpPr>
      <xdr:spPr>
        <a:xfrm>
          <a:off x="2705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3" name="直線コネクタ 122"/>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4" name="【体育館・プール】&#10;一人当たり面積最小値テキスト"/>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5" name="直線コネクタ 124"/>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6" name="【体育館・プール】&#10;一人当たり面積最大値テキスト"/>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27" name="直線コネクタ 126"/>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105318</xdr:rowOff>
    </xdr:from>
    <xdr:ext cx="469744" cy="259045"/>
    <xdr:sp macro="" textlink="">
      <xdr:nvSpPr>
        <xdr:cNvPr id="128" name="【体育館・プール】&#10;一人当たり面積平均値テキスト"/>
        <xdr:cNvSpPr txBox="1"/>
      </xdr:nvSpPr>
      <xdr:spPr>
        <a:xfrm>
          <a:off x="10515600" y="1073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29" name="フローチャート: 判断 128"/>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0" name="フローチャート: 判断 129"/>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1" name="n_1aveValue【体育館・プール】&#10;一人当たり面積"/>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2" name="フローチャート: 判断 131"/>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22424</xdr:rowOff>
    </xdr:from>
    <xdr:ext cx="469744" cy="259045"/>
    <xdr:sp macro="" textlink="">
      <xdr:nvSpPr>
        <xdr:cNvPr id="133" name="n_2aveValue【体育館・プール】&#10;一人当たり面積"/>
        <xdr:cNvSpPr txBox="1"/>
      </xdr:nvSpPr>
      <xdr:spPr>
        <a:xfrm>
          <a:off x="8515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4" name="フローチャート: 判断 133"/>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51651</xdr:rowOff>
    </xdr:from>
    <xdr:ext cx="469744" cy="259045"/>
    <xdr:sp macro="" textlink="">
      <xdr:nvSpPr>
        <xdr:cNvPr id="135" name="n_3aveValue【体育館・プール】&#10;一人当たり面積"/>
        <xdr:cNvSpPr txBox="1"/>
      </xdr:nvSpPr>
      <xdr:spPr>
        <a:xfrm>
          <a:off x="7626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110199</xdr:rowOff>
    </xdr:from>
    <xdr:to>
      <xdr:col>55</xdr:col>
      <xdr:colOff>50800</xdr:colOff>
      <xdr:row>64</xdr:row>
      <xdr:rowOff>40349</xdr:rowOff>
    </xdr:to>
    <xdr:sp macro="" textlink="">
      <xdr:nvSpPr>
        <xdr:cNvPr id="141" name="楕円 140"/>
        <xdr:cNvSpPr/>
      </xdr:nvSpPr>
      <xdr:spPr>
        <a:xfrm>
          <a:off x="104267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60867</xdr:rowOff>
    </xdr:from>
    <xdr:ext cx="469744" cy="259045"/>
    <xdr:sp macro="" textlink="">
      <xdr:nvSpPr>
        <xdr:cNvPr id="142" name="【体育館・プール】&#10;一人当たり面積該当値テキスト"/>
        <xdr:cNvSpPr txBox="1"/>
      </xdr:nvSpPr>
      <xdr:spPr>
        <a:xfrm>
          <a:off x="10515600" y="1086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71501</xdr:rowOff>
    </xdr:from>
    <xdr:to>
      <xdr:col>50</xdr:col>
      <xdr:colOff>165100</xdr:colOff>
      <xdr:row>64</xdr:row>
      <xdr:rowOff>1651</xdr:rowOff>
    </xdr:to>
    <xdr:sp macro="" textlink="">
      <xdr:nvSpPr>
        <xdr:cNvPr id="143" name="楕円 142"/>
        <xdr:cNvSpPr/>
      </xdr:nvSpPr>
      <xdr:spPr>
        <a:xfrm>
          <a:off x="9588500" y="1087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122301</xdr:rowOff>
    </xdr:from>
    <xdr:to>
      <xdr:col>55</xdr:col>
      <xdr:colOff>0</xdr:colOff>
      <xdr:row>63</xdr:row>
      <xdr:rowOff>160999</xdr:rowOff>
    </xdr:to>
    <xdr:cxnSp macro="">
      <xdr:nvCxnSpPr>
        <xdr:cNvPr id="144" name="直線コネクタ 143"/>
        <xdr:cNvCxnSpPr/>
      </xdr:nvCxnSpPr>
      <xdr:spPr>
        <a:xfrm>
          <a:off x="9639300" y="10923651"/>
          <a:ext cx="838200" cy="3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86687</xdr:rowOff>
    </xdr:from>
    <xdr:to>
      <xdr:col>46</xdr:col>
      <xdr:colOff>38100</xdr:colOff>
      <xdr:row>64</xdr:row>
      <xdr:rowOff>16837</xdr:rowOff>
    </xdr:to>
    <xdr:sp macro="" textlink="">
      <xdr:nvSpPr>
        <xdr:cNvPr id="145" name="楕円 144"/>
        <xdr:cNvSpPr/>
      </xdr:nvSpPr>
      <xdr:spPr>
        <a:xfrm>
          <a:off x="8699500" y="1088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122301</xdr:rowOff>
    </xdr:from>
    <xdr:to>
      <xdr:col>50</xdr:col>
      <xdr:colOff>114300</xdr:colOff>
      <xdr:row>63</xdr:row>
      <xdr:rowOff>137487</xdr:rowOff>
    </xdr:to>
    <xdr:cxnSp macro="">
      <xdr:nvCxnSpPr>
        <xdr:cNvPr id="146" name="直線コネクタ 145"/>
        <xdr:cNvCxnSpPr/>
      </xdr:nvCxnSpPr>
      <xdr:spPr>
        <a:xfrm flipV="1">
          <a:off x="8750300" y="10923651"/>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18178</xdr:rowOff>
    </xdr:from>
    <xdr:ext cx="469744" cy="259045"/>
    <xdr:sp macro="" textlink="">
      <xdr:nvSpPr>
        <xdr:cNvPr id="147" name="n_1mainValue【体育館・プール】&#10;一人当たり面積"/>
        <xdr:cNvSpPr txBox="1"/>
      </xdr:nvSpPr>
      <xdr:spPr>
        <a:xfrm>
          <a:off x="9391727" y="1064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7964</xdr:rowOff>
    </xdr:from>
    <xdr:ext cx="469744" cy="259045"/>
    <xdr:sp macro="" textlink="">
      <xdr:nvSpPr>
        <xdr:cNvPr id="148" name="n_2mainValue【体育館・プール】&#10;一人当たり面積"/>
        <xdr:cNvSpPr txBox="1"/>
      </xdr:nvSpPr>
      <xdr:spPr>
        <a:xfrm>
          <a:off x="8515427" y="1098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9" name="テキスト ボックス 15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0" name="直線コネクタ 15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1" name="テキスト ボックス 16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2" name="直線コネクタ 16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3" name="テキスト ボックス 16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4" name="直線コネクタ 16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5" name="テキスト ボックス 16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6" name="直線コネクタ 16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7" name="テキスト ボックス 16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8" name="直線コネクタ 16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9" name="テキスト ボックス 16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1" name="テキスト ボックス 17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3" name="直線コネクタ 172"/>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74" name="【福祉施設】&#10;有形固定資産減価償却率最小値テキスト"/>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75" name="直線コネクタ 174"/>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6"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7" name="直線コネクタ 17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78" name="【福祉施設】&#10;有形固定資産減価償却率平均値テキスト"/>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79" name="フローチャート: 判断 178"/>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0" name="フローチャート: 判断 179"/>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1" name="n_1aveValue【福祉施設】&#10;有形固定資産減価償却率"/>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2" name="フローチャート: 判断 181"/>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3" name="n_2aveValue【福祉施設】&#10;有形固定資産減価償却率"/>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84" name="フローチャート: 判断 183"/>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85" name="n_3aveValue【福祉施設】&#10;有形固定資産減価償却率"/>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6" name="テキスト ボックス 1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7" name="テキスト ボックス 1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8" name="テキスト ボックス 1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9" name="テキスト ボックス 1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0" name="テキスト ボックス 1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135889</xdr:rowOff>
    </xdr:from>
    <xdr:to>
      <xdr:col>24</xdr:col>
      <xdr:colOff>114300</xdr:colOff>
      <xdr:row>80</xdr:row>
      <xdr:rowOff>66039</xdr:rowOff>
    </xdr:to>
    <xdr:sp macro="" textlink="">
      <xdr:nvSpPr>
        <xdr:cNvPr id="191" name="楕円 190"/>
        <xdr:cNvSpPr/>
      </xdr:nvSpPr>
      <xdr:spPr>
        <a:xfrm>
          <a:off x="45847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158766</xdr:rowOff>
    </xdr:from>
    <xdr:ext cx="405111" cy="259045"/>
    <xdr:sp macro="" textlink="">
      <xdr:nvSpPr>
        <xdr:cNvPr id="192" name="【福祉施設】&#10;有形固定資産減価償却率該当値テキスト"/>
        <xdr:cNvSpPr txBox="1"/>
      </xdr:nvSpPr>
      <xdr:spPr>
        <a:xfrm>
          <a:off x="4673600"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193" name="楕円 192"/>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60961</xdr:rowOff>
    </xdr:to>
    <xdr:cxnSp macro="">
      <xdr:nvCxnSpPr>
        <xdr:cNvPr id="194" name="直線コネクタ 193"/>
        <xdr:cNvCxnSpPr/>
      </xdr:nvCxnSpPr>
      <xdr:spPr>
        <a:xfrm flipV="1">
          <a:off x="3797300" y="1373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57786</xdr:rowOff>
    </xdr:from>
    <xdr:to>
      <xdr:col>15</xdr:col>
      <xdr:colOff>101600</xdr:colOff>
      <xdr:row>80</xdr:row>
      <xdr:rowOff>159386</xdr:rowOff>
    </xdr:to>
    <xdr:sp macro="" textlink="">
      <xdr:nvSpPr>
        <xdr:cNvPr id="195" name="楕円 194"/>
        <xdr:cNvSpPr/>
      </xdr:nvSpPr>
      <xdr:spPr>
        <a:xfrm>
          <a:off x="2857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108586</xdr:rowOff>
    </xdr:to>
    <xdr:cxnSp macro="">
      <xdr:nvCxnSpPr>
        <xdr:cNvPr id="196" name="直線コネクタ 195"/>
        <xdr:cNvCxnSpPr/>
      </xdr:nvCxnSpPr>
      <xdr:spPr>
        <a:xfrm flipV="1">
          <a:off x="2908300" y="137769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128288</xdr:rowOff>
    </xdr:from>
    <xdr:ext cx="405111" cy="259045"/>
    <xdr:sp macro="" textlink="">
      <xdr:nvSpPr>
        <xdr:cNvPr id="197" name="n_1mainValue【福祉施設】&#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4463</xdr:rowOff>
    </xdr:from>
    <xdr:ext cx="405111" cy="259045"/>
    <xdr:sp macro="" textlink="">
      <xdr:nvSpPr>
        <xdr:cNvPr id="198" name="n_2mainValue【福祉施設】&#10;有形固定資産減価償却率"/>
        <xdr:cNvSpPr txBox="1"/>
      </xdr:nvSpPr>
      <xdr:spPr>
        <a:xfrm>
          <a:off x="2705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9" name="直線コネクタ 2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0" name="テキスト ボックス 2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1" name="直線コネクタ 2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2" name="テキスト ボックス 2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3" name="直線コネクタ 2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4" name="テキスト ボックス 2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5" name="直線コネクタ 2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6" name="テキスト ボックス 2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7" name="直線コネクタ 2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8" name="テキスト ボックス 2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9" name="直線コネクタ 2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0" name="テキスト ボックス 2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1" name="直線コネクタ 2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2" name="テキスト ボックス 2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24" name="直線コネクタ 223"/>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25" name="【福祉施設】&#10;一人当たり面積最小値テキスト"/>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26" name="直線コネクタ 225"/>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27" name="【福祉施設】&#10;一人当たり面積最大値テキスト"/>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28" name="直線コネクタ 227"/>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29" name="【福祉施設】&#10;一人当たり面積平均値テキスト"/>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0" name="フローチャート: 判断 229"/>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1" name="フローチャート: 判断 230"/>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2"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3" name="フローチャート: 判断 232"/>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34" name="n_2aveValue【福祉施設】&#10;一人当たり面積"/>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35" name="フローチャート: 判断 234"/>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36" name="n_3aveValue【福祉施設】&#10;一人当たり面積"/>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7" name="テキスト ボックス 2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61105</xdr:rowOff>
    </xdr:from>
    <xdr:to>
      <xdr:col>55</xdr:col>
      <xdr:colOff>50800</xdr:colOff>
      <xdr:row>85</xdr:row>
      <xdr:rowOff>162705</xdr:rowOff>
    </xdr:to>
    <xdr:sp macro="" textlink="">
      <xdr:nvSpPr>
        <xdr:cNvPr id="242" name="楕円 241"/>
        <xdr:cNvSpPr/>
      </xdr:nvSpPr>
      <xdr:spPr>
        <a:xfrm>
          <a:off x="10426700" y="14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39532</xdr:rowOff>
    </xdr:from>
    <xdr:ext cx="469744" cy="259045"/>
    <xdr:sp macro="" textlink="">
      <xdr:nvSpPr>
        <xdr:cNvPr id="243" name="【福祉施設】&#10;一人当たり面積該当値テキスト"/>
        <xdr:cNvSpPr txBox="1"/>
      </xdr:nvSpPr>
      <xdr:spPr>
        <a:xfrm>
          <a:off x="10515600" y="146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63391</xdr:rowOff>
    </xdr:from>
    <xdr:to>
      <xdr:col>50</xdr:col>
      <xdr:colOff>165100</xdr:colOff>
      <xdr:row>85</xdr:row>
      <xdr:rowOff>164991</xdr:rowOff>
    </xdr:to>
    <xdr:sp macro="" textlink="">
      <xdr:nvSpPr>
        <xdr:cNvPr id="244" name="楕円 243"/>
        <xdr:cNvSpPr/>
      </xdr:nvSpPr>
      <xdr:spPr>
        <a:xfrm>
          <a:off x="9588500" y="1463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111905</xdr:rowOff>
    </xdr:from>
    <xdr:to>
      <xdr:col>55</xdr:col>
      <xdr:colOff>0</xdr:colOff>
      <xdr:row>85</xdr:row>
      <xdr:rowOff>114191</xdr:rowOff>
    </xdr:to>
    <xdr:cxnSp macro="">
      <xdr:nvCxnSpPr>
        <xdr:cNvPr id="245" name="直線コネクタ 244"/>
        <xdr:cNvCxnSpPr/>
      </xdr:nvCxnSpPr>
      <xdr:spPr>
        <a:xfrm flipV="1">
          <a:off x="9639300" y="1468515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64697</xdr:rowOff>
    </xdr:from>
    <xdr:to>
      <xdr:col>46</xdr:col>
      <xdr:colOff>38100</xdr:colOff>
      <xdr:row>85</xdr:row>
      <xdr:rowOff>166297</xdr:rowOff>
    </xdr:to>
    <xdr:sp macro="" textlink="">
      <xdr:nvSpPr>
        <xdr:cNvPr id="246" name="楕円 245"/>
        <xdr:cNvSpPr/>
      </xdr:nvSpPr>
      <xdr:spPr>
        <a:xfrm>
          <a:off x="8699500" y="146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114191</xdr:rowOff>
    </xdr:from>
    <xdr:to>
      <xdr:col>50</xdr:col>
      <xdr:colOff>114300</xdr:colOff>
      <xdr:row>85</xdr:row>
      <xdr:rowOff>115497</xdr:rowOff>
    </xdr:to>
    <xdr:cxnSp macro="">
      <xdr:nvCxnSpPr>
        <xdr:cNvPr id="247" name="直線コネクタ 246"/>
        <xdr:cNvCxnSpPr/>
      </xdr:nvCxnSpPr>
      <xdr:spPr>
        <a:xfrm flipV="1">
          <a:off x="8750300" y="1468744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156118</xdr:rowOff>
    </xdr:from>
    <xdr:ext cx="469744" cy="259045"/>
    <xdr:sp macro="" textlink="">
      <xdr:nvSpPr>
        <xdr:cNvPr id="248" name="n_1mainValue【福祉施設】&#10;一人当たり面積"/>
        <xdr:cNvSpPr txBox="1"/>
      </xdr:nvSpPr>
      <xdr:spPr>
        <a:xfrm>
          <a:off x="9391727" y="147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157424</xdr:rowOff>
    </xdr:from>
    <xdr:ext cx="469744" cy="259045"/>
    <xdr:sp macro="" textlink="">
      <xdr:nvSpPr>
        <xdr:cNvPr id="249" name="n_2mainValue【福祉施設】&#10;一人当たり面積"/>
        <xdr:cNvSpPr txBox="1"/>
      </xdr:nvSpPr>
      <xdr:spPr>
        <a:xfrm>
          <a:off x="8515427" y="1473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0" name="テキスト ボックス 2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68" name="テキスト ボックス 26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156211</xdr:rowOff>
    </xdr:to>
    <xdr:cxnSp macro="">
      <xdr:nvCxnSpPr>
        <xdr:cNvPr id="272" name="直線コネクタ 271"/>
        <xdr:cNvCxnSpPr/>
      </xdr:nvCxnSpPr>
      <xdr:spPr>
        <a:xfrm flipV="1">
          <a:off x="4634865"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273" name="【市民会館】&#10;有形固定資産減価償却率最小値テキスト"/>
        <xdr:cNvSpPr txBox="1"/>
      </xdr:nvSpPr>
      <xdr:spPr>
        <a:xfrm>
          <a:off x="46736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274" name="直線コネクタ 273"/>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275"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76" name="直線コネクタ 275"/>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27703</xdr:rowOff>
    </xdr:from>
    <xdr:ext cx="405111" cy="259045"/>
    <xdr:sp macro="" textlink="">
      <xdr:nvSpPr>
        <xdr:cNvPr id="277" name="【市民会館】&#10;有形固定資産減価償却率平均値テキスト"/>
        <xdr:cNvSpPr txBox="1"/>
      </xdr:nvSpPr>
      <xdr:spPr>
        <a:xfrm>
          <a:off x="4673600" y="180299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xdr:rowOff>
    </xdr:from>
    <xdr:to>
      <xdr:col>24</xdr:col>
      <xdr:colOff>114300</xdr:colOff>
      <xdr:row>106</xdr:row>
      <xdr:rowOff>106426</xdr:rowOff>
    </xdr:to>
    <xdr:sp macro="" textlink="">
      <xdr:nvSpPr>
        <xdr:cNvPr id="278" name="フローチャート: 判断 277"/>
        <xdr:cNvSpPr/>
      </xdr:nvSpPr>
      <xdr:spPr>
        <a:xfrm>
          <a:off x="4584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41402</xdr:rowOff>
    </xdr:from>
    <xdr:to>
      <xdr:col>20</xdr:col>
      <xdr:colOff>38100</xdr:colOff>
      <xdr:row>106</xdr:row>
      <xdr:rowOff>143002</xdr:rowOff>
    </xdr:to>
    <xdr:sp macro="" textlink="">
      <xdr:nvSpPr>
        <xdr:cNvPr id="279" name="フローチャート: 判断 278"/>
        <xdr:cNvSpPr/>
      </xdr:nvSpPr>
      <xdr:spPr>
        <a:xfrm>
          <a:off x="3746500" y="182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159529</xdr:rowOff>
    </xdr:from>
    <xdr:ext cx="405111" cy="259045"/>
    <xdr:sp macro="" textlink="">
      <xdr:nvSpPr>
        <xdr:cNvPr id="280" name="n_1aveValue【市民会館】&#10;有形固定資産減価償却率"/>
        <xdr:cNvSpPr txBox="1"/>
      </xdr:nvSpPr>
      <xdr:spPr>
        <a:xfrm>
          <a:off x="3582044" y="17990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29972</xdr:rowOff>
    </xdr:from>
    <xdr:to>
      <xdr:col>15</xdr:col>
      <xdr:colOff>101600</xdr:colOff>
      <xdr:row>106</xdr:row>
      <xdr:rowOff>131572</xdr:rowOff>
    </xdr:to>
    <xdr:sp macro="" textlink="">
      <xdr:nvSpPr>
        <xdr:cNvPr id="281" name="フローチャート: 判断 280"/>
        <xdr:cNvSpPr/>
      </xdr:nvSpPr>
      <xdr:spPr>
        <a:xfrm>
          <a:off x="2857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148099</xdr:rowOff>
    </xdr:from>
    <xdr:ext cx="405111" cy="259045"/>
    <xdr:sp macro="" textlink="">
      <xdr:nvSpPr>
        <xdr:cNvPr id="282" name="n_2aveValue【市民会館】&#10;有形固定資産減価償却率"/>
        <xdr:cNvSpPr txBox="1"/>
      </xdr:nvSpPr>
      <xdr:spPr>
        <a:xfrm>
          <a:off x="2705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128270</xdr:rowOff>
    </xdr:from>
    <xdr:to>
      <xdr:col>10</xdr:col>
      <xdr:colOff>165100</xdr:colOff>
      <xdr:row>107</xdr:row>
      <xdr:rowOff>58420</xdr:rowOff>
    </xdr:to>
    <xdr:sp macro="" textlink="">
      <xdr:nvSpPr>
        <xdr:cNvPr id="283" name="フローチャート: 判断 282"/>
        <xdr:cNvSpPr/>
      </xdr:nvSpPr>
      <xdr:spPr>
        <a:xfrm>
          <a:off x="1968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74947</xdr:rowOff>
    </xdr:from>
    <xdr:ext cx="405111" cy="259045"/>
    <xdr:sp macro="" textlink="">
      <xdr:nvSpPr>
        <xdr:cNvPr id="284" name="n_3aveValue【市民会館】&#10;有形固定資産減価償却率"/>
        <xdr:cNvSpPr txBox="1"/>
      </xdr:nvSpPr>
      <xdr:spPr>
        <a:xfrm>
          <a:off x="1816744" y="1807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82550</xdr:rowOff>
    </xdr:from>
    <xdr:to>
      <xdr:col>24</xdr:col>
      <xdr:colOff>114300</xdr:colOff>
      <xdr:row>108</xdr:row>
      <xdr:rowOff>12700</xdr:rowOff>
    </xdr:to>
    <xdr:sp macro="" textlink="">
      <xdr:nvSpPr>
        <xdr:cNvPr id="290" name="楕円 289"/>
        <xdr:cNvSpPr/>
      </xdr:nvSpPr>
      <xdr:spPr>
        <a:xfrm>
          <a:off x="4584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60977</xdr:rowOff>
    </xdr:from>
    <xdr:ext cx="405111" cy="259045"/>
    <xdr:sp macro="" textlink="">
      <xdr:nvSpPr>
        <xdr:cNvPr id="291" name="【市民会館】&#10;有形固定資産減価償却率該当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109982</xdr:rowOff>
    </xdr:from>
    <xdr:to>
      <xdr:col>20</xdr:col>
      <xdr:colOff>38100</xdr:colOff>
      <xdr:row>108</xdr:row>
      <xdr:rowOff>40132</xdr:rowOff>
    </xdr:to>
    <xdr:sp macro="" textlink="">
      <xdr:nvSpPr>
        <xdr:cNvPr id="292" name="楕円 291"/>
        <xdr:cNvSpPr/>
      </xdr:nvSpPr>
      <xdr:spPr>
        <a:xfrm>
          <a:off x="3746500" y="184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107</xdr:row>
      <xdr:rowOff>160782</xdr:rowOff>
    </xdr:to>
    <xdr:cxnSp macro="">
      <xdr:nvCxnSpPr>
        <xdr:cNvPr id="293" name="直線コネクタ 292"/>
        <xdr:cNvCxnSpPr/>
      </xdr:nvCxnSpPr>
      <xdr:spPr>
        <a:xfrm flipV="1">
          <a:off x="3797300" y="184785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155702</xdr:rowOff>
    </xdr:from>
    <xdr:to>
      <xdr:col>15</xdr:col>
      <xdr:colOff>101600</xdr:colOff>
      <xdr:row>108</xdr:row>
      <xdr:rowOff>85852</xdr:rowOff>
    </xdr:to>
    <xdr:sp macro="" textlink="">
      <xdr:nvSpPr>
        <xdr:cNvPr id="294" name="楕円 293"/>
        <xdr:cNvSpPr/>
      </xdr:nvSpPr>
      <xdr:spPr>
        <a:xfrm>
          <a:off x="2857500" y="18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160782</xdr:rowOff>
    </xdr:from>
    <xdr:to>
      <xdr:col>19</xdr:col>
      <xdr:colOff>177800</xdr:colOff>
      <xdr:row>108</xdr:row>
      <xdr:rowOff>35052</xdr:rowOff>
    </xdr:to>
    <xdr:cxnSp macro="">
      <xdr:nvCxnSpPr>
        <xdr:cNvPr id="295" name="直線コネクタ 294"/>
        <xdr:cNvCxnSpPr/>
      </xdr:nvCxnSpPr>
      <xdr:spPr>
        <a:xfrm flipV="1">
          <a:off x="2908300" y="185059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31259</xdr:rowOff>
    </xdr:from>
    <xdr:ext cx="405111" cy="259045"/>
    <xdr:sp macro="" textlink="">
      <xdr:nvSpPr>
        <xdr:cNvPr id="296" name="n_1mainValue【市民会館】&#10;有形固定資産減価償却率"/>
        <xdr:cNvSpPr txBox="1"/>
      </xdr:nvSpPr>
      <xdr:spPr>
        <a:xfrm>
          <a:off x="35820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76979</xdr:rowOff>
    </xdr:from>
    <xdr:ext cx="405111" cy="259045"/>
    <xdr:sp macro="" textlink="">
      <xdr:nvSpPr>
        <xdr:cNvPr id="297" name="n_2mainValue【市民会館】&#10;有形固定資産減価償却率"/>
        <xdr:cNvSpPr txBox="1"/>
      </xdr:nvSpPr>
      <xdr:spPr>
        <a:xfrm>
          <a:off x="2705744" y="185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44196</xdr:rowOff>
    </xdr:from>
    <xdr:to>
      <xdr:col>54</xdr:col>
      <xdr:colOff>189865</xdr:colOff>
      <xdr:row>108</xdr:row>
      <xdr:rowOff>129539</xdr:rowOff>
    </xdr:to>
    <xdr:cxnSp macro="">
      <xdr:nvCxnSpPr>
        <xdr:cNvPr id="321" name="直線コネクタ 320"/>
        <xdr:cNvCxnSpPr/>
      </xdr:nvCxnSpPr>
      <xdr:spPr>
        <a:xfrm flipV="1">
          <a:off x="10476865" y="17360646"/>
          <a:ext cx="0" cy="1285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2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23" name="直線コネクタ 32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162323</xdr:rowOff>
    </xdr:from>
    <xdr:ext cx="469744" cy="259045"/>
    <xdr:sp macro="" textlink="">
      <xdr:nvSpPr>
        <xdr:cNvPr id="324" name="【市民会館】&#10;一人当たり面積最大値テキスト"/>
        <xdr:cNvSpPr txBox="1"/>
      </xdr:nvSpPr>
      <xdr:spPr>
        <a:xfrm>
          <a:off x="10515600" y="1713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44196</xdr:rowOff>
    </xdr:from>
    <xdr:to>
      <xdr:col>55</xdr:col>
      <xdr:colOff>88900</xdr:colOff>
      <xdr:row>101</xdr:row>
      <xdr:rowOff>44196</xdr:rowOff>
    </xdr:to>
    <xdr:cxnSp macro="">
      <xdr:nvCxnSpPr>
        <xdr:cNvPr id="325" name="直線コネクタ 324"/>
        <xdr:cNvCxnSpPr/>
      </xdr:nvCxnSpPr>
      <xdr:spPr>
        <a:xfrm>
          <a:off x="10388600" y="1736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48785</xdr:rowOff>
    </xdr:from>
    <xdr:ext cx="469744" cy="259045"/>
    <xdr:sp macro="" textlink="">
      <xdr:nvSpPr>
        <xdr:cNvPr id="326" name="【市民会館】&#10;一人当たり面積平均値テキスト"/>
        <xdr:cNvSpPr txBox="1"/>
      </xdr:nvSpPr>
      <xdr:spPr>
        <a:xfrm>
          <a:off x="10515600" y="18222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70358</xdr:rowOff>
    </xdr:from>
    <xdr:to>
      <xdr:col>55</xdr:col>
      <xdr:colOff>50800</xdr:colOff>
      <xdr:row>107</xdr:row>
      <xdr:rowOff>508</xdr:rowOff>
    </xdr:to>
    <xdr:sp macro="" textlink="">
      <xdr:nvSpPr>
        <xdr:cNvPr id="327" name="フローチャート: 判断 326"/>
        <xdr:cNvSpPr/>
      </xdr:nvSpPr>
      <xdr:spPr>
        <a:xfrm>
          <a:off x="10426700" y="182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93599</xdr:rowOff>
    </xdr:from>
    <xdr:to>
      <xdr:col>50</xdr:col>
      <xdr:colOff>165100</xdr:colOff>
      <xdr:row>107</xdr:row>
      <xdr:rowOff>23749</xdr:rowOff>
    </xdr:to>
    <xdr:sp macro="" textlink="">
      <xdr:nvSpPr>
        <xdr:cNvPr id="328" name="フローチャート: 判断 327"/>
        <xdr:cNvSpPr/>
      </xdr:nvSpPr>
      <xdr:spPr>
        <a:xfrm>
          <a:off x="9588500" y="182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14876</xdr:rowOff>
    </xdr:from>
    <xdr:ext cx="469744" cy="259045"/>
    <xdr:sp macro="" textlink="">
      <xdr:nvSpPr>
        <xdr:cNvPr id="329" name="n_1aveValue【市民会館】&#10;一人当たり面積"/>
        <xdr:cNvSpPr txBox="1"/>
      </xdr:nvSpPr>
      <xdr:spPr>
        <a:xfrm>
          <a:off x="9391727" y="1836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138557</xdr:rowOff>
    </xdr:from>
    <xdr:to>
      <xdr:col>46</xdr:col>
      <xdr:colOff>38100</xdr:colOff>
      <xdr:row>107</xdr:row>
      <xdr:rowOff>68707</xdr:rowOff>
    </xdr:to>
    <xdr:sp macro="" textlink="">
      <xdr:nvSpPr>
        <xdr:cNvPr id="330" name="フローチャート: 判断 329"/>
        <xdr:cNvSpPr/>
      </xdr:nvSpPr>
      <xdr:spPr>
        <a:xfrm>
          <a:off x="8699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59834</xdr:rowOff>
    </xdr:from>
    <xdr:ext cx="469744" cy="259045"/>
    <xdr:sp macro="" textlink="">
      <xdr:nvSpPr>
        <xdr:cNvPr id="331" name="n_2aveValue【市民会館】&#10;一人当たり面積"/>
        <xdr:cNvSpPr txBox="1"/>
      </xdr:nvSpPr>
      <xdr:spPr>
        <a:xfrm>
          <a:off x="85154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3302</xdr:rowOff>
    </xdr:from>
    <xdr:to>
      <xdr:col>41</xdr:col>
      <xdr:colOff>101600</xdr:colOff>
      <xdr:row>107</xdr:row>
      <xdr:rowOff>104902</xdr:rowOff>
    </xdr:to>
    <xdr:sp macro="" textlink="">
      <xdr:nvSpPr>
        <xdr:cNvPr id="332" name="フローチャート: 判断 331"/>
        <xdr:cNvSpPr/>
      </xdr:nvSpPr>
      <xdr:spPr>
        <a:xfrm>
          <a:off x="7810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121429</xdr:rowOff>
    </xdr:from>
    <xdr:ext cx="469744" cy="259045"/>
    <xdr:sp macro="" textlink="">
      <xdr:nvSpPr>
        <xdr:cNvPr id="333" name="n_3aveValue【市民会館】&#10;一人当たり面積"/>
        <xdr:cNvSpPr txBox="1"/>
      </xdr:nvSpPr>
      <xdr:spPr>
        <a:xfrm>
          <a:off x="7626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17018</xdr:rowOff>
    </xdr:from>
    <xdr:to>
      <xdr:col>55</xdr:col>
      <xdr:colOff>50800</xdr:colOff>
      <xdr:row>106</xdr:row>
      <xdr:rowOff>118618</xdr:rowOff>
    </xdr:to>
    <xdr:sp macro="" textlink="">
      <xdr:nvSpPr>
        <xdr:cNvPr id="339" name="楕円 338"/>
        <xdr:cNvSpPr/>
      </xdr:nvSpPr>
      <xdr:spPr>
        <a:xfrm>
          <a:off x="104267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39895</xdr:rowOff>
    </xdr:from>
    <xdr:ext cx="469744" cy="259045"/>
    <xdr:sp macro="" textlink="">
      <xdr:nvSpPr>
        <xdr:cNvPr id="340" name="【市民会館】&#10;一人当たり面積該当値テキスト"/>
        <xdr:cNvSpPr txBox="1"/>
      </xdr:nvSpPr>
      <xdr:spPr>
        <a:xfrm>
          <a:off x="10515600"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21210</xdr:rowOff>
    </xdr:from>
    <xdr:to>
      <xdr:col>50</xdr:col>
      <xdr:colOff>165100</xdr:colOff>
      <xdr:row>106</xdr:row>
      <xdr:rowOff>122810</xdr:rowOff>
    </xdr:to>
    <xdr:sp macro="" textlink="">
      <xdr:nvSpPr>
        <xdr:cNvPr id="341" name="楕円 340"/>
        <xdr:cNvSpPr/>
      </xdr:nvSpPr>
      <xdr:spPr>
        <a:xfrm>
          <a:off x="9588500" y="181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67818</xdr:rowOff>
    </xdr:from>
    <xdr:to>
      <xdr:col>55</xdr:col>
      <xdr:colOff>0</xdr:colOff>
      <xdr:row>106</xdr:row>
      <xdr:rowOff>72010</xdr:rowOff>
    </xdr:to>
    <xdr:cxnSp macro="">
      <xdr:nvCxnSpPr>
        <xdr:cNvPr id="342" name="直線コネクタ 341"/>
        <xdr:cNvCxnSpPr/>
      </xdr:nvCxnSpPr>
      <xdr:spPr>
        <a:xfrm flipV="1">
          <a:off x="9639300" y="18241518"/>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23113</xdr:rowOff>
    </xdr:from>
    <xdr:to>
      <xdr:col>46</xdr:col>
      <xdr:colOff>38100</xdr:colOff>
      <xdr:row>106</xdr:row>
      <xdr:rowOff>124713</xdr:rowOff>
    </xdr:to>
    <xdr:sp macro="" textlink="">
      <xdr:nvSpPr>
        <xdr:cNvPr id="343" name="楕円 342"/>
        <xdr:cNvSpPr/>
      </xdr:nvSpPr>
      <xdr:spPr>
        <a:xfrm>
          <a:off x="86995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72010</xdr:rowOff>
    </xdr:from>
    <xdr:to>
      <xdr:col>50</xdr:col>
      <xdr:colOff>114300</xdr:colOff>
      <xdr:row>106</xdr:row>
      <xdr:rowOff>73913</xdr:rowOff>
    </xdr:to>
    <xdr:cxnSp macro="">
      <xdr:nvCxnSpPr>
        <xdr:cNvPr id="344" name="直線コネクタ 343"/>
        <xdr:cNvCxnSpPr/>
      </xdr:nvCxnSpPr>
      <xdr:spPr>
        <a:xfrm flipV="1">
          <a:off x="8750300" y="18245710"/>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139337</xdr:rowOff>
    </xdr:from>
    <xdr:ext cx="469744" cy="259045"/>
    <xdr:sp macro="" textlink="">
      <xdr:nvSpPr>
        <xdr:cNvPr id="345" name="n_1mainValue【市民会館】&#10;一人当たり面積"/>
        <xdr:cNvSpPr txBox="1"/>
      </xdr:nvSpPr>
      <xdr:spPr>
        <a:xfrm>
          <a:off x="9391727" y="1797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141240</xdr:rowOff>
    </xdr:from>
    <xdr:ext cx="469744" cy="259045"/>
    <xdr:sp macro="" textlink="">
      <xdr:nvSpPr>
        <xdr:cNvPr id="346" name="n_2mainValue【市民会館】&#10;一人当たり面積"/>
        <xdr:cNvSpPr txBox="1"/>
      </xdr:nvSpPr>
      <xdr:spPr>
        <a:xfrm>
          <a:off x="8515427" y="1797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0" name="正方形/長方形 36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9" name="正方形/長方形 3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0" name="正方形/長方形 3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1" name="正方形/長方形 3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2" name="正方形/長方形 3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3" name="正方形/長方形 3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4" name="正方形/長方形 3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5" name="正方形/長方形 3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6" name="正方形/長方形 38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7" name="正方形/長方形 3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8" name="正方形/長方形 3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9" name="正方形/長方形 3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0" name="正方形/長方形 3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1" name="正方形/長方形 3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2" name="正方形/長方形 3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3" name="正方形/長方形 3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4" name="正方形/長方形 39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5" name="直線コネクタ 4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6" name="テキスト ボックス 40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7" name="直線コネクタ 4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8" name="テキスト ボックス 4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9" name="直線コネクタ 4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10" name="テキスト ボックス 4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11" name="直線コネクタ 4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12" name="テキスト ボックス 4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3" name="直線コネクタ 4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4" name="テキスト ボックス 4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5" name="直線コネクタ 4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6" name="テキスト ボックス 4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8" name="直線コネクタ 417"/>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9"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20" name="直線コネクタ 41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21"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22" name="直線コネクタ 42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23" name="【庁舎】&#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24" name="フローチャート: 判断 423"/>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25" name="フローチャート: 判断 424"/>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426" name="n_1aveValue【庁舎】&#10;有形固定資産減価償却率"/>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27" name="フローチャート: 判断 426"/>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99077</xdr:rowOff>
    </xdr:from>
    <xdr:ext cx="405111" cy="259045"/>
    <xdr:sp macro="" textlink="">
      <xdr:nvSpPr>
        <xdr:cNvPr id="428" name="n_2aveValue【庁舎】&#10;有形固定資産減価償却率"/>
        <xdr:cNvSpPr txBox="1"/>
      </xdr:nvSpPr>
      <xdr:spPr>
        <a:xfrm>
          <a:off x="14389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29" name="フローチャート: 判断 428"/>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30" name="n_3aveValue【庁舎】&#10;有形固定資産減価償却率"/>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31750</xdr:rowOff>
    </xdr:from>
    <xdr:to>
      <xdr:col>85</xdr:col>
      <xdr:colOff>177800</xdr:colOff>
      <xdr:row>101</xdr:row>
      <xdr:rowOff>133350</xdr:rowOff>
    </xdr:to>
    <xdr:sp macro="" textlink="">
      <xdr:nvSpPr>
        <xdr:cNvPr id="436" name="楕円 435"/>
        <xdr:cNvSpPr/>
      </xdr:nvSpPr>
      <xdr:spPr>
        <a:xfrm>
          <a:off x="16268700" y="1734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156227</xdr:rowOff>
    </xdr:from>
    <xdr:ext cx="469744" cy="259045"/>
    <xdr:sp macro="" textlink="">
      <xdr:nvSpPr>
        <xdr:cNvPr id="437" name="【庁舎】&#10;有形固定資産減価償却率該当値テキスト"/>
        <xdr:cNvSpPr txBox="1"/>
      </xdr:nvSpPr>
      <xdr:spPr>
        <a:xfrm>
          <a:off x="16357600" y="1730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57150</xdr:rowOff>
    </xdr:from>
    <xdr:to>
      <xdr:col>81</xdr:col>
      <xdr:colOff>101600</xdr:colOff>
      <xdr:row>101</xdr:row>
      <xdr:rowOff>158750</xdr:rowOff>
    </xdr:to>
    <xdr:sp macro="" textlink="">
      <xdr:nvSpPr>
        <xdr:cNvPr id="438" name="楕円 437"/>
        <xdr:cNvSpPr/>
      </xdr:nvSpPr>
      <xdr:spPr>
        <a:xfrm>
          <a:off x="15430500" y="1737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82550</xdr:rowOff>
    </xdr:from>
    <xdr:to>
      <xdr:col>85</xdr:col>
      <xdr:colOff>127000</xdr:colOff>
      <xdr:row>101</xdr:row>
      <xdr:rowOff>107950</xdr:rowOff>
    </xdr:to>
    <xdr:cxnSp macro="">
      <xdr:nvCxnSpPr>
        <xdr:cNvPr id="439" name="直線コネクタ 438"/>
        <xdr:cNvCxnSpPr/>
      </xdr:nvCxnSpPr>
      <xdr:spPr>
        <a:xfrm flipV="1">
          <a:off x="15481300" y="1739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82550</xdr:rowOff>
    </xdr:from>
    <xdr:to>
      <xdr:col>76</xdr:col>
      <xdr:colOff>165100</xdr:colOff>
      <xdr:row>102</xdr:row>
      <xdr:rowOff>12700</xdr:rowOff>
    </xdr:to>
    <xdr:sp macro="" textlink="">
      <xdr:nvSpPr>
        <xdr:cNvPr id="440" name="楕円 439"/>
        <xdr:cNvSpPr/>
      </xdr:nvSpPr>
      <xdr:spPr>
        <a:xfrm>
          <a:off x="14541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107950</xdr:rowOff>
    </xdr:from>
    <xdr:to>
      <xdr:col>81</xdr:col>
      <xdr:colOff>50800</xdr:colOff>
      <xdr:row>101</xdr:row>
      <xdr:rowOff>133350</xdr:rowOff>
    </xdr:to>
    <xdr:cxnSp macro="">
      <xdr:nvCxnSpPr>
        <xdr:cNvPr id="441" name="直線コネクタ 440"/>
        <xdr:cNvCxnSpPr/>
      </xdr:nvCxnSpPr>
      <xdr:spPr>
        <a:xfrm flipV="1">
          <a:off x="14592300" y="17424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3827</xdr:rowOff>
    </xdr:from>
    <xdr:ext cx="405111" cy="259045"/>
    <xdr:sp macro="" textlink="">
      <xdr:nvSpPr>
        <xdr:cNvPr id="442" name="n_1mainValue【庁舎】&#10;有形固定資産減価償却率"/>
        <xdr:cNvSpPr txBox="1"/>
      </xdr:nvSpPr>
      <xdr:spPr>
        <a:xfrm>
          <a:off x="15266044"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29227</xdr:rowOff>
    </xdr:from>
    <xdr:ext cx="405111" cy="259045"/>
    <xdr:sp macro="" textlink="">
      <xdr:nvSpPr>
        <xdr:cNvPr id="443" name="n_2mainValue【庁舎】&#10;有形固定資産減価償却率"/>
        <xdr:cNvSpPr txBox="1"/>
      </xdr:nvSpPr>
      <xdr:spPr>
        <a:xfrm>
          <a:off x="14389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4" name="正方形/長方形 4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5" name="正方形/長方形 4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6" name="正方形/長方形 4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7" name="正方形/長方形 4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8" name="正方形/長方形 4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9" name="正方形/長方形 4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0" name="正方形/長方形 4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1" name="正方形/長方形 4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2" name="テキスト ボックス 4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3" name="直線コネクタ 4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54" name="直線コネクタ 4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55" name="テキスト ボックス 4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56" name="直線コネクタ 4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57" name="テキスト ボックス 4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58" name="直線コネクタ 4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59" name="テキスト ボックス 4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60" name="直線コネクタ 4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61" name="テキスト ボックス 4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62" name="直線コネクタ 4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63" name="テキスト ボックス 4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4" name="直線コネクタ 4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5" name="テキスト ボックス 4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467" name="直線コネクタ 466"/>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468"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469" name="直線コネクタ 468"/>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470"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471" name="直線コネクタ 470"/>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136669</xdr:rowOff>
    </xdr:from>
    <xdr:ext cx="469744" cy="259045"/>
    <xdr:sp macro="" textlink="">
      <xdr:nvSpPr>
        <xdr:cNvPr id="472" name="【庁舎】&#10;一人当たり面積平均値テキスト"/>
        <xdr:cNvSpPr txBox="1"/>
      </xdr:nvSpPr>
      <xdr:spPr>
        <a:xfrm>
          <a:off x="22199600" y="18138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473" name="フローチャート: 判断 472"/>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474" name="フローチャート: 判断 473"/>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475" name="n_1aveValue【庁舎】&#10;一人当たり面積"/>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476" name="フローチャート: 判断 475"/>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53991</xdr:rowOff>
    </xdr:from>
    <xdr:ext cx="469744" cy="259045"/>
    <xdr:sp macro="" textlink="">
      <xdr:nvSpPr>
        <xdr:cNvPr id="477" name="n_2aveValue【庁舎】&#10;一人当たり面積"/>
        <xdr:cNvSpPr txBox="1"/>
      </xdr:nvSpPr>
      <xdr:spPr>
        <a:xfrm>
          <a:off x="20199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478" name="フローチャート: 判断 477"/>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479" name="n_3aveValue【庁舎】&#10;一人当たり面積"/>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80" name="テキスト ボックス 4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1" name="テキスト ボックス 4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2" name="テキスト ボックス 4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3" name="テキスト ボックス 4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4" name="テキスト ボックス 4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150368</xdr:rowOff>
    </xdr:from>
    <xdr:to>
      <xdr:col>116</xdr:col>
      <xdr:colOff>114300</xdr:colOff>
      <xdr:row>108</xdr:row>
      <xdr:rowOff>80518</xdr:rowOff>
    </xdr:to>
    <xdr:sp macro="" textlink="">
      <xdr:nvSpPr>
        <xdr:cNvPr id="485" name="楕円 484"/>
        <xdr:cNvSpPr/>
      </xdr:nvSpPr>
      <xdr:spPr>
        <a:xfrm>
          <a:off x="221107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65295</xdr:rowOff>
    </xdr:from>
    <xdr:ext cx="469744" cy="259045"/>
    <xdr:sp macro="" textlink="">
      <xdr:nvSpPr>
        <xdr:cNvPr id="486" name="【庁舎】&#10;一人当たり面積該当値テキスト"/>
        <xdr:cNvSpPr txBox="1"/>
      </xdr:nvSpPr>
      <xdr:spPr>
        <a:xfrm>
          <a:off x="22199600" y="1841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151512</xdr:rowOff>
    </xdr:from>
    <xdr:to>
      <xdr:col>112</xdr:col>
      <xdr:colOff>38100</xdr:colOff>
      <xdr:row>108</xdr:row>
      <xdr:rowOff>81662</xdr:rowOff>
    </xdr:to>
    <xdr:sp macro="" textlink="">
      <xdr:nvSpPr>
        <xdr:cNvPr id="487" name="楕円 486"/>
        <xdr:cNvSpPr/>
      </xdr:nvSpPr>
      <xdr:spPr>
        <a:xfrm>
          <a:off x="21272500" y="18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29718</xdr:rowOff>
    </xdr:from>
    <xdr:to>
      <xdr:col>116</xdr:col>
      <xdr:colOff>63500</xdr:colOff>
      <xdr:row>108</xdr:row>
      <xdr:rowOff>30862</xdr:rowOff>
    </xdr:to>
    <xdr:cxnSp macro="">
      <xdr:nvCxnSpPr>
        <xdr:cNvPr id="488" name="直線コネクタ 487"/>
        <xdr:cNvCxnSpPr/>
      </xdr:nvCxnSpPr>
      <xdr:spPr>
        <a:xfrm flipV="1">
          <a:off x="21323300" y="1854631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151892</xdr:rowOff>
    </xdr:from>
    <xdr:to>
      <xdr:col>107</xdr:col>
      <xdr:colOff>101600</xdr:colOff>
      <xdr:row>108</xdr:row>
      <xdr:rowOff>82042</xdr:rowOff>
    </xdr:to>
    <xdr:sp macro="" textlink="">
      <xdr:nvSpPr>
        <xdr:cNvPr id="489" name="楕円 488"/>
        <xdr:cNvSpPr/>
      </xdr:nvSpPr>
      <xdr:spPr>
        <a:xfrm>
          <a:off x="20383500" y="184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30862</xdr:rowOff>
    </xdr:from>
    <xdr:to>
      <xdr:col>111</xdr:col>
      <xdr:colOff>177800</xdr:colOff>
      <xdr:row>108</xdr:row>
      <xdr:rowOff>31242</xdr:rowOff>
    </xdr:to>
    <xdr:cxnSp macro="">
      <xdr:nvCxnSpPr>
        <xdr:cNvPr id="490" name="直線コネクタ 489"/>
        <xdr:cNvCxnSpPr/>
      </xdr:nvCxnSpPr>
      <xdr:spPr>
        <a:xfrm flipV="1">
          <a:off x="20434300" y="1854746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72789</xdr:rowOff>
    </xdr:from>
    <xdr:ext cx="469744" cy="259045"/>
    <xdr:sp macro="" textlink="">
      <xdr:nvSpPr>
        <xdr:cNvPr id="491" name="n_1mainValue【庁舎】&#10;一人当たり面積"/>
        <xdr:cNvSpPr txBox="1"/>
      </xdr:nvSpPr>
      <xdr:spPr>
        <a:xfrm>
          <a:off x="21075727" y="185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73169</xdr:rowOff>
    </xdr:from>
    <xdr:ext cx="469744" cy="259045"/>
    <xdr:sp macro="" textlink="">
      <xdr:nvSpPr>
        <xdr:cNvPr id="492" name="n_2mainValue【庁舎】&#10;一人当たり面積"/>
        <xdr:cNvSpPr txBox="1"/>
      </xdr:nvSpPr>
      <xdr:spPr>
        <a:xfrm>
          <a:off x="20199427" y="185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3" name="正方形/長方形 4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4" name="正方形/長方形 4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5" name="テキスト ボックス 4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有形固定資産の減価償却率は、平成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年度以降に建て替えを行った保育園、プールなどは低い水準となっていますが、多くの施設で高い水準となっており、特に庁舎は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各公共施設の一人当たり面積については、学校施設や庁舎などで類似団体平均と比較して低い水準となっている一方、認定子ども園や児童館、公営住宅では類似団体平均を上回っています。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庁舎については、令和２年度までに新庁舎の整備を進めていく予定ですが、その他の公共施設についても、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公共施設等総合管理計画に基づく個別施設計画の策定を進め、計画的な施設改修や更新等を行っていく必要があります。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5532689</v>
      </c>
      <c r="BO4" s="430"/>
      <c r="BP4" s="430"/>
      <c r="BQ4" s="430"/>
      <c r="BR4" s="430"/>
      <c r="BS4" s="430"/>
      <c r="BT4" s="430"/>
      <c r="BU4" s="431"/>
      <c r="BV4" s="429">
        <v>4621034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5362614</v>
      </c>
      <c r="BO5" s="467"/>
      <c r="BP5" s="467"/>
      <c r="BQ5" s="467"/>
      <c r="BR5" s="467"/>
      <c r="BS5" s="467"/>
      <c r="BT5" s="467"/>
      <c r="BU5" s="468"/>
      <c r="BV5" s="466">
        <v>4435610</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82.7</v>
      </c>
      <c r="CU5" s="464"/>
      <c r="CV5" s="464"/>
      <c r="CW5" s="464"/>
      <c r="CX5" s="464"/>
      <c r="CY5" s="464"/>
      <c r="CZ5" s="464"/>
      <c r="DA5" s="465"/>
      <c r="DB5" s="463">
        <v>79.8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170075</v>
      </c>
      <c r="BO6" s="467"/>
      <c r="BP6" s="467"/>
      <c r="BQ6" s="467"/>
      <c r="BR6" s="467"/>
      <c r="BS6" s="467"/>
      <c r="BT6" s="467"/>
      <c r="BU6" s="468"/>
      <c r="BV6" s="466">
        <v>185424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86.1</v>
      </c>
      <c r="CU6" s="504"/>
      <c r="CV6" s="504"/>
      <c r="CW6" s="504"/>
      <c r="CX6" s="504"/>
      <c r="CY6" s="504"/>
      <c r="CZ6" s="504"/>
      <c r="DA6" s="505"/>
      <c r="DB6" s="503">
        <v>83.3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44584</v>
      </c>
      <c r="BO7" s="467"/>
      <c r="BP7" s="467"/>
      <c r="BQ7" s="467"/>
      <c r="BR7" s="467"/>
      <c r="BS7" s="467"/>
      <c r="BT7" s="467"/>
      <c r="BU7" s="468"/>
      <c r="BV7" s="466">
        <v>20256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2508205</v>
      </c>
      <c r="CU7" s="467"/>
      <c r="CV7" s="467"/>
      <c r="CW7" s="467"/>
      <c r="CX7" s="467"/>
      <c r="CY7" s="467"/>
      <c r="CZ7" s="467"/>
      <c r="DA7" s="468"/>
      <c r="DB7" s="466">
        <v>2572966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125491</v>
      </c>
      <c r="BO8" s="467"/>
      <c r="BP8" s="467"/>
      <c r="BQ8" s="467"/>
      <c r="BR8" s="467"/>
      <c r="BS8" s="467"/>
      <c r="BT8" s="467"/>
      <c r="BU8" s="468"/>
      <c r="BV8" s="466">
        <v>165168</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0.27</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3966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93</v>
      </c>
      <c r="AV9" s="499"/>
      <c r="AW9" s="499"/>
      <c r="AX9" s="499"/>
      <c r="AY9" s="500" t="s">
        <v>114</v>
      </c>
      <c r="AZ9" s="501"/>
      <c r="BA9" s="501"/>
      <c r="BB9" s="501"/>
      <c r="BC9" s="501"/>
      <c r="BD9" s="501"/>
      <c r="BE9" s="501"/>
      <c r="BF9" s="501"/>
      <c r="BG9" s="501"/>
      <c r="BH9" s="501"/>
      <c r="BI9" s="501"/>
      <c r="BJ9" s="501"/>
      <c r="BK9" s="501"/>
      <c r="BL9" s="501"/>
      <c r="BM9" s="502"/>
      <c r="BN9" s="466">
        <v>-39677</v>
      </c>
      <c r="BO9" s="467"/>
      <c r="BP9" s="467"/>
      <c r="BQ9" s="467"/>
      <c r="BR9" s="467"/>
      <c r="BS9" s="467"/>
      <c r="BT9" s="467"/>
      <c r="BU9" s="468"/>
      <c r="BV9" s="466">
        <v>31764</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20.5</v>
      </c>
      <c r="CU9" s="464"/>
      <c r="CV9" s="464"/>
      <c r="CW9" s="464"/>
      <c r="CX9" s="464"/>
      <c r="CY9" s="464"/>
      <c r="CZ9" s="464"/>
      <c r="DA9" s="465"/>
      <c r="DB9" s="463">
        <v>11.7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4006</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687</v>
      </c>
      <c r="BO10" s="467"/>
      <c r="BP10" s="467"/>
      <c r="BQ10" s="467"/>
      <c r="BR10" s="467"/>
      <c r="BS10" s="467"/>
      <c r="BT10" s="467"/>
      <c r="BU10" s="468"/>
      <c r="BV10" s="466">
        <v>639</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391684</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26" t="s">
        <v>127</v>
      </c>
      <c r="C12" s="527"/>
      <c r="D12" s="527"/>
      <c r="E12" s="527"/>
      <c r="F12" s="527"/>
      <c r="G12" s="527"/>
      <c r="H12" s="527"/>
      <c r="I12" s="527"/>
      <c r="J12" s="527"/>
      <c r="K12" s="528"/>
      <c r="L12" s="535" t="s">
        <v>128</v>
      </c>
      <c r="M12" s="536"/>
      <c r="N12" s="536"/>
      <c r="O12" s="536"/>
      <c r="P12" s="536"/>
      <c r="Q12" s="537"/>
      <c r="R12" s="538">
        <v>3918</v>
      </c>
      <c r="S12" s="539"/>
      <c r="T12" s="539"/>
      <c r="U12" s="539"/>
      <c r="V12" s="540"/>
      <c r="W12" s="541" t="s">
        <v>1</v>
      </c>
      <c r="X12" s="499"/>
      <c r="Y12" s="499"/>
      <c r="Z12" s="499"/>
      <c r="AA12" s="499"/>
      <c r="AB12" s="542"/>
      <c r="AC12" s="498" t="s">
        <v>129</v>
      </c>
      <c r="AD12" s="499"/>
      <c r="AE12" s="499"/>
      <c r="AF12" s="499"/>
      <c r="AG12" s="542"/>
      <c r="AH12" s="498" t="s">
        <v>130</v>
      </c>
      <c r="AI12" s="499"/>
      <c r="AJ12" s="499"/>
      <c r="AK12" s="499"/>
      <c r="AL12" s="543"/>
      <c r="AM12" s="495" t="s">
        <v>131</v>
      </c>
      <c r="AN12" s="496"/>
      <c r="AO12" s="496"/>
      <c r="AP12" s="496"/>
      <c r="AQ12" s="496"/>
      <c r="AR12" s="496"/>
      <c r="AS12" s="496"/>
      <c r="AT12" s="497"/>
      <c r="AU12" s="498" t="s">
        <v>93</v>
      </c>
      <c r="AV12" s="499"/>
      <c r="AW12" s="499"/>
      <c r="AX12" s="499"/>
      <c r="AY12" s="500" t="s">
        <v>132</v>
      </c>
      <c r="AZ12" s="501"/>
      <c r="BA12" s="501"/>
      <c r="BB12" s="501"/>
      <c r="BC12" s="501"/>
      <c r="BD12" s="501"/>
      <c r="BE12" s="501"/>
      <c r="BF12" s="501"/>
      <c r="BG12" s="501"/>
      <c r="BH12" s="501"/>
      <c r="BI12" s="501"/>
      <c r="BJ12" s="501"/>
      <c r="BK12" s="501"/>
      <c r="BL12" s="501"/>
      <c r="BM12" s="502"/>
      <c r="BN12" s="466">
        <v>177200</v>
      </c>
      <c r="BO12" s="467"/>
      <c r="BP12" s="467"/>
      <c r="BQ12" s="467"/>
      <c r="BR12" s="467"/>
      <c r="BS12" s="467"/>
      <c r="BT12" s="467"/>
      <c r="BU12" s="468"/>
      <c r="BV12" s="466">
        <v>20000</v>
      </c>
      <c r="BW12" s="467"/>
      <c r="BX12" s="467"/>
      <c r="BY12" s="467"/>
      <c r="BZ12" s="467"/>
      <c r="CA12" s="467"/>
      <c r="CB12" s="467"/>
      <c r="CC12" s="468"/>
      <c r="CD12" s="469" t="s">
        <v>133</v>
      </c>
      <c r="CE12" s="470"/>
      <c r="CF12" s="470"/>
      <c r="CG12" s="470"/>
      <c r="CH12" s="470"/>
      <c r="CI12" s="470"/>
      <c r="CJ12" s="470"/>
      <c r="CK12" s="470"/>
      <c r="CL12" s="470"/>
      <c r="CM12" s="470"/>
      <c r="CN12" s="470"/>
      <c r="CO12" s="470"/>
      <c r="CP12" s="470"/>
      <c r="CQ12" s="470"/>
      <c r="CR12" s="470"/>
      <c r="CS12" s="471"/>
      <c r="CT12" s="506" t="s">
        <v>134</v>
      </c>
      <c r="CU12" s="507"/>
      <c r="CV12" s="507"/>
      <c r="CW12" s="507"/>
      <c r="CX12" s="507"/>
      <c r="CY12" s="507"/>
      <c r="CZ12" s="507"/>
      <c r="DA12" s="508"/>
      <c r="DB12" s="506" t="s">
        <v>134</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3863</v>
      </c>
      <c r="S13" s="548"/>
      <c r="T13" s="548"/>
      <c r="U13" s="548"/>
      <c r="V13" s="549"/>
      <c r="W13" s="482" t="s">
        <v>136</v>
      </c>
      <c r="X13" s="483"/>
      <c r="Y13" s="483"/>
      <c r="Z13" s="483"/>
      <c r="AA13" s="483"/>
      <c r="AB13" s="473"/>
      <c r="AC13" s="517">
        <v>651</v>
      </c>
      <c r="AD13" s="518"/>
      <c r="AE13" s="518"/>
      <c r="AF13" s="518"/>
      <c r="AG13" s="557"/>
      <c r="AH13" s="517">
        <v>705</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175494</v>
      </c>
      <c r="BO13" s="467"/>
      <c r="BP13" s="467"/>
      <c r="BQ13" s="467"/>
      <c r="BR13" s="467"/>
      <c r="BS13" s="467"/>
      <c r="BT13" s="467"/>
      <c r="BU13" s="468"/>
      <c r="BV13" s="466">
        <v>12403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5.5</v>
      </c>
      <c r="CU13" s="464"/>
      <c r="CV13" s="464"/>
      <c r="CW13" s="464"/>
      <c r="CX13" s="464"/>
      <c r="CY13" s="464"/>
      <c r="CZ13" s="464"/>
      <c r="DA13" s="465"/>
      <c r="DB13" s="463">
        <v>5.2</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3958</v>
      </c>
      <c r="S14" s="548"/>
      <c r="T14" s="548"/>
      <c r="U14" s="548"/>
      <c r="V14" s="549"/>
      <c r="W14" s="456"/>
      <c r="X14" s="457"/>
      <c r="Y14" s="457"/>
      <c r="Z14" s="457"/>
      <c r="AA14" s="457"/>
      <c r="AB14" s="446"/>
      <c r="AC14" s="550">
        <v>30.9</v>
      </c>
      <c r="AD14" s="551"/>
      <c r="AE14" s="551"/>
      <c r="AF14" s="551"/>
      <c r="AG14" s="552"/>
      <c r="AH14" s="550">
        <v>33.299999999999997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134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3914</v>
      </c>
      <c r="S15" s="548"/>
      <c r="T15" s="548"/>
      <c r="U15" s="548"/>
      <c r="V15" s="549"/>
      <c r="W15" s="482" t="s">
        <v>144</v>
      </c>
      <c r="X15" s="483"/>
      <c r="Y15" s="483"/>
      <c r="Z15" s="483"/>
      <c r="AA15" s="483"/>
      <c r="AB15" s="473"/>
      <c r="AC15" s="517">
        <v>346</v>
      </c>
      <c r="AD15" s="518"/>
      <c r="AE15" s="518"/>
      <c r="AF15" s="518"/>
      <c r="AG15" s="557"/>
      <c r="AH15" s="517">
        <v>345</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660077</v>
      </c>
      <c r="BO15" s="430"/>
      <c r="BP15" s="430"/>
      <c r="BQ15" s="430"/>
      <c r="BR15" s="430"/>
      <c r="BS15" s="430"/>
      <c r="BT15" s="430"/>
      <c r="BU15" s="431"/>
      <c r="BV15" s="429">
        <v>651390</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16.399999999999999</v>
      </c>
      <c r="AD16" s="551"/>
      <c r="AE16" s="551"/>
      <c r="AF16" s="551"/>
      <c r="AG16" s="552"/>
      <c r="AH16" s="550">
        <v>16.3</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2240889</v>
      </c>
      <c r="BO16" s="467"/>
      <c r="BP16" s="467"/>
      <c r="BQ16" s="467"/>
      <c r="BR16" s="467"/>
      <c r="BS16" s="467"/>
      <c r="BT16" s="467"/>
      <c r="BU16" s="468"/>
      <c r="BV16" s="466">
        <v>2297879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1108</v>
      </c>
      <c r="AD17" s="518"/>
      <c r="AE17" s="518"/>
      <c r="AF17" s="518"/>
      <c r="AG17" s="557"/>
      <c r="AH17" s="517">
        <v>1069</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825585</v>
      </c>
      <c r="BO17" s="467"/>
      <c r="BP17" s="467"/>
      <c r="BQ17" s="467"/>
      <c r="BR17" s="467"/>
      <c r="BS17" s="467"/>
      <c r="BT17" s="467"/>
      <c r="BU17" s="468"/>
      <c r="BV17" s="466">
        <v>819168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292.58</v>
      </c>
      <c r="M18" s="579"/>
      <c r="N18" s="579"/>
      <c r="O18" s="579"/>
      <c r="P18" s="579"/>
      <c r="Q18" s="579"/>
      <c r="R18" s="580"/>
      <c r="S18" s="580"/>
      <c r="T18" s="580"/>
      <c r="U18" s="580"/>
      <c r="V18" s="581"/>
      <c r="W18" s="484"/>
      <c r="X18" s="485"/>
      <c r="Y18" s="485"/>
      <c r="Z18" s="485"/>
      <c r="AA18" s="485"/>
      <c r="AB18" s="476"/>
      <c r="AC18" s="582">
        <v>52.6</v>
      </c>
      <c r="AD18" s="583"/>
      <c r="AE18" s="583"/>
      <c r="AF18" s="583"/>
      <c r="AG18" s="584"/>
      <c r="AH18" s="582">
        <v>50.4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2116344</v>
      </c>
      <c r="BO18" s="467"/>
      <c r="BP18" s="467"/>
      <c r="BQ18" s="467"/>
      <c r="BR18" s="467"/>
      <c r="BS18" s="467"/>
      <c r="BT18" s="467"/>
      <c r="BU18" s="468"/>
      <c r="BV18" s="466">
        <v>2088860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3462404</v>
      </c>
      <c r="BO19" s="467"/>
      <c r="BP19" s="467"/>
      <c r="BQ19" s="467"/>
      <c r="BR19" s="467"/>
      <c r="BS19" s="467"/>
      <c r="BT19" s="467"/>
      <c r="BU19" s="468"/>
      <c r="BV19" s="466">
        <v>2923134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1609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4115241</v>
      </c>
      <c r="BO23" s="467"/>
      <c r="BP23" s="467"/>
      <c r="BQ23" s="467"/>
      <c r="BR23" s="467"/>
      <c r="BS23" s="467"/>
      <c r="BT23" s="467"/>
      <c r="BU23" s="468"/>
      <c r="BV23" s="466">
        <v>4527412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6820</v>
      </c>
      <c r="R24" s="518"/>
      <c r="S24" s="518"/>
      <c r="T24" s="518"/>
      <c r="U24" s="518"/>
      <c r="V24" s="557"/>
      <c r="W24" s="616"/>
      <c r="X24" s="604"/>
      <c r="Y24" s="605"/>
      <c r="Z24" s="516" t="s">
        <v>168</v>
      </c>
      <c r="AA24" s="496"/>
      <c r="AB24" s="496"/>
      <c r="AC24" s="496"/>
      <c r="AD24" s="496"/>
      <c r="AE24" s="496"/>
      <c r="AF24" s="496"/>
      <c r="AG24" s="497"/>
      <c r="AH24" s="517">
        <v>72</v>
      </c>
      <c r="AI24" s="518"/>
      <c r="AJ24" s="518"/>
      <c r="AK24" s="518"/>
      <c r="AL24" s="557"/>
      <c r="AM24" s="517">
        <v>203400</v>
      </c>
      <c r="AN24" s="518"/>
      <c r="AO24" s="518"/>
      <c r="AP24" s="518"/>
      <c r="AQ24" s="518"/>
      <c r="AR24" s="557"/>
      <c r="AS24" s="517">
        <v>2825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3702625</v>
      </c>
      <c r="BO24" s="467"/>
      <c r="BP24" s="467"/>
      <c r="BQ24" s="467"/>
      <c r="BR24" s="467"/>
      <c r="BS24" s="467"/>
      <c r="BT24" s="467"/>
      <c r="BU24" s="468"/>
      <c r="BV24" s="466">
        <v>4164312</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5920</v>
      </c>
      <c r="R25" s="518"/>
      <c r="S25" s="518"/>
      <c r="T25" s="518"/>
      <c r="U25" s="518"/>
      <c r="V25" s="557"/>
      <c r="W25" s="616"/>
      <c r="X25" s="604"/>
      <c r="Y25" s="605"/>
      <c r="Z25" s="516" t="s">
        <v>171</v>
      </c>
      <c r="AA25" s="496"/>
      <c r="AB25" s="496"/>
      <c r="AC25" s="496"/>
      <c r="AD25" s="496"/>
      <c r="AE25" s="496"/>
      <c r="AF25" s="496"/>
      <c r="AG25" s="497"/>
      <c r="AH25" s="517" t="s">
        <v>134</v>
      </c>
      <c r="AI25" s="518"/>
      <c r="AJ25" s="518"/>
      <c r="AK25" s="518"/>
      <c r="AL25" s="557"/>
      <c r="AM25" s="517" t="s">
        <v>134</v>
      </c>
      <c r="AN25" s="518"/>
      <c r="AO25" s="518"/>
      <c r="AP25" s="518"/>
      <c r="AQ25" s="518"/>
      <c r="AR25" s="557"/>
      <c r="AS25" s="517" t="s">
        <v>134</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796785</v>
      </c>
      <c r="BO25" s="430"/>
      <c r="BP25" s="430"/>
      <c r="BQ25" s="430"/>
      <c r="BR25" s="430"/>
      <c r="BS25" s="430"/>
      <c r="BT25" s="430"/>
      <c r="BU25" s="431"/>
      <c r="BV25" s="429">
        <v>682244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5370</v>
      </c>
      <c r="R26" s="518"/>
      <c r="S26" s="518"/>
      <c r="T26" s="518"/>
      <c r="U26" s="518"/>
      <c r="V26" s="557"/>
      <c r="W26" s="616"/>
      <c r="X26" s="604"/>
      <c r="Y26" s="605"/>
      <c r="Z26" s="516" t="s">
        <v>174</v>
      </c>
      <c r="AA26" s="626"/>
      <c r="AB26" s="626"/>
      <c r="AC26" s="626"/>
      <c r="AD26" s="626"/>
      <c r="AE26" s="626"/>
      <c r="AF26" s="626"/>
      <c r="AG26" s="627"/>
      <c r="AH26" s="517" t="s">
        <v>134</v>
      </c>
      <c r="AI26" s="518"/>
      <c r="AJ26" s="518"/>
      <c r="AK26" s="518"/>
      <c r="AL26" s="557"/>
      <c r="AM26" s="517" t="s">
        <v>134</v>
      </c>
      <c r="AN26" s="518"/>
      <c r="AO26" s="518"/>
      <c r="AP26" s="518"/>
      <c r="AQ26" s="518"/>
      <c r="AR26" s="557"/>
      <c r="AS26" s="517" t="s">
        <v>175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2670</v>
      </c>
      <c r="R27" s="518"/>
      <c r="S27" s="518"/>
      <c r="T27" s="518"/>
      <c r="U27" s="518"/>
      <c r="V27" s="557"/>
      <c r="W27" s="616"/>
      <c r="X27" s="604"/>
      <c r="Y27" s="605"/>
      <c r="Z27" s="516" t="s">
        <v>178</v>
      </c>
      <c r="AA27" s="496"/>
      <c r="AB27" s="496"/>
      <c r="AC27" s="496"/>
      <c r="AD27" s="496"/>
      <c r="AE27" s="496"/>
      <c r="AF27" s="496"/>
      <c r="AG27" s="497"/>
      <c r="AH27" s="517" t="s">
        <v>134</v>
      </c>
      <c r="AI27" s="518"/>
      <c r="AJ27" s="518"/>
      <c r="AK27" s="518"/>
      <c r="AL27" s="557"/>
      <c r="AM27" s="517" t="s">
        <v>134</v>
      </c>
      <c r="AN27" s="518"/>
      <c r="AO27" s="518"/>
      <c r="AP27" s="518"/>
      <c r="AQ27" s="518"/>
      <c r="AR27" s="557"/>
      <c r="AS27" s="517" t="s">
        <v>134</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t="s">
        <v>134</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2110</v>
      </c>
      <c r="R28" s="518"/>
      <c r="S28" s="518"/>
      <c r="T28" s="518"/>
      <c r="U28" s="518"/>
      <c r="V28" s="557"/>
      <c r="W28" s="616"/>
      <c r="X28" s="604"/>
      <c r="Y28" s="605"/>
      <c r="Z28" s="516" t="s">
        <v>181</v>
      </c>
      <c r="AA28" s="496"/>
      <c r="AB28" s="496"/>
      <c r="AC28" s="496"/>
      <c r="AD28" s="496"/>
      <c r="AE28" s="496"/>
      <c r="AF28" s="496"/>
      <c r="AG28" s="497"/>
      <c r="AH28" s="517" t="s">
        <v>134</v>
      </c>
      <c r="AI28" s="518"/>
      <c r="AJ28" s="518"/>
      <c r="AK28" s="518"/>
      <c r="AL28" s="557"/>
      <c r="AM28" s="517" t="s">
        <v>134</v>
      </c>
      <c r="AN28" s="518"/>
      <c r="AO28" s="518"/>
      <c r="AP28" s="518"/>
      <c r="AQ28" s="518"/>
      <c r="AR28" s="557"/>
      <c r="AS28" s="517" t="s">
        <v>134</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1299022</v>
      </c>
      <c r="BO28" s="430"/>
      <c r="BP28" s="430"/>
      <c r="BQ28" s="430"/>
      <c r="BR28" s="430"/>
      <c r="BS28" s="430"/>
      <c r="BT28" s="430"/>
      <c r="BU28" s="431"/>
      <c r="BV28" s="429">
        <v>1475535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6</v>
      </c>
      <c r="M29" s="518"/>
      <c r="N29" s="518"/>
      <c r="O29" s="518"/>
      <c r="P29" s="557"/>
      <c r="Q29" s="517">
        <v>1690</v>
      </c>
      <c r="R29" s="518"/>
      <c r="S29" s="518"/>
      <c r="T29" s="518"/>
      <c r="U29" s="518"/>
      <c r="V29" s="557"/>
      <c r="W29" s="617"/>
      <c r="X29" s="618"/>
      <c r="Y29" s="619"/>
      <c r="Z29" s="516" t="s">
        <v>184</v>
      </c>
      <c r="AA29" s="496"/>
      <c r="AB29" s="496"/>
      <c r="AC29" s="496"/>
      <c r="AD29" s="496"/>
      <c r="AE29" s="496"/>
      <c r="AF29" s="496"/>
      <c r="AG29" s="497"/>
      <c r="AH29" s="517">
        <v>72</v>
      </c>
      <c r="AI29" s="518"/>
      <c r="AJ29" s="518"/>
      <c r="AK29" s="518"/>
      <c r="AL29" s="557"/>
      <c r="AM29" s="517">
        <v>203400</v>
      </c>
      <c r="AN29" s="518"/>
      <c r="AO29" s="518"/>
      <c r="AP29" s="518"/>
      <c r="AQ29" s="518"/>
      <c r="AR29" s="557"/>
      <c r="AS29" s="517">
        <v>2825</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184251</v>
      </c>
      <c r="BO29" s="467"/>
      <c r="BP29" s="467"/>
      <c r="BQ29" s="467"/>
      <c r="BR29" s="467"/>
      <c r="BS29" s="467"/>
      <c r="BT29" s="467"/>
      <c r="BU29" s="468"/>
      <c r="BV29" s="466">
        <v>493167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2006916</v>
      </c>
      <c r="BO30" s="640"/>
      <c r="BP30" s="640"/>
      <c r="BQ30" s="640"/>
      <c r="BR30" s="640"/>
      <c r="BS30" s="640"/>
      <c r="BT30" s="640"/>
      <c r="BU30" s="641"/>
      <c r="BV30" s="639">
        <v>1917885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195</v>
      </c>
      <c r="X33" s="455"/>
      <c r="Y33" s="455"/>
      <c r="Z33" s="455"/>
      <c r="AA33" s="455"/>
      <c r="AB33" s="455"/>
      <c r="AC33" s="455"/>
      <c r="AD33" s="455"/>
      <c r="AE33" s="455"/>
      <c r="AF33" s="455"/>
      <c r="AG33" s="455"/>
      <c r="AH33" s="455"/>
      <c r="AI33" s="455"/>
      <c r="AJ33" s="455"/>
      <c r="AK33" s="455"/>
      <c r="AL33" s="215"/>
      <c r="AM33" s="490" t="s">
        <v>193</v>
      </c>
      <c r="AN33" s="490"/>
      <c r="AO33" s="455" t="s">
        <v>195</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とかち広域消防事務組合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十勝圏複合事務組合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十勝中部広域水道企業団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Cwv2l6+e5fvs1vleoO4hqvttVQL3WZtQhzX7KaG8f5Nj2tNNWl07c0npCK3IJ6e5iwvEq+3sHKatmaaWeI+UQ==" saltValue="PnzpvR9ivSEYf5Hqnlmph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652745</v>
      </c>
      <c r="S5" s="669"/>
      <c r="T5" s="669"/>
      <c r="U5" s="669"/>
      <c r="V5" s="669"/>
      <c r="W5" s="669"/>
      <c r="X5" s="669"/>
      <c r="Y5" s="670"/>
      <c r="Z5" s="671">
        <v>11.8</v>
      </c>
      <c r="AA5" s="671"/>
      <c r="AB5" s="671"/>
      <c r="AC5" s="671"/>
      <c r="AD5" s="672">
        <v>652745</v>
      </c>
      <c r="AE5" s="672"/>
      <c r="AF5" s="672"/>
      <c r="AG5" s="672"/>
      <c r="AH5" s="672"/>
      <c r="AI5" s="672"/>
      <c r="AJ5" s="672"/>
      <c r="AK5" s="672"/>
      <c r="AL5" s="673">
        <v>26.6</v>
      </c>
      <c r="AM5" s="674"/>
      <c r="AN5" s="674"/>
      <c r="AO5" s="675"/>
      <c r="AP5" s="665" t="s">
        <v>223</v>
      </c>
      <c r="AQ5" s="666"/>
      <c r="AR5" s="666"/>
      <c r="AS5" s="666"/>
      <c r="AT5" s="666"/>
      <c r="AU5" s="666"/>
      <c r="AV5" s="666"/>
      <c r="AW5" s="666"/>
      <c r="AX5" s="666"/>
      <c r="AY5" s="666"/>
      <c r="AZ5" s="666"/>
      <c r="BA5" s="666"/>
      <c r="BB5" s="666"/>
      <c r="BC5" s="666"/>
      <c r="BD5" s="666"/>
      <c r="BE5" s="666"/>
      <c r="BF5" s="667"/>
      <c r="BG5" s="679">
        <v>652745</v>
      </c>
      <c r="BH5" s="680"/>
      <c r="BI5" s="680"/>
      <c r="BJ5" s="680"/>
      <c r="BK5" s="680"/>
      <c r="BL5" s="680"/>
      <c r="BM5" s="680"/>
      <c r="BN5" s="681"/>
      <c r="BO5" s="682">
        <v>100</v>
      </c>
      <c r="BP5" s="682"/>
      <c r="BQ5" s="682"/>
      <c r="BR5" s="682"/>
      <c r="BS5" s="683">
        <v>12997</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95023</v>
      </c>
      <c r="S6" s="680"/>
      <c r="T6" s="680"/>
      <c r="U6" s="680"/>
      <c r="V6" s="680"/>
      <c r="W6" s="680"/>
      <c r="X6" s="680"/>
      <c r="Y6" s="681"/>
      <c r="Z6" s="682">
        <v>1.7</v>
      </c>
      <c r="AA6" s="682"/>
      <c r="AB6" s="682"/>
      <c r="AC6" s="682"/>
      <c r="AD6" s="683">
        <v>95023</v>
      </c>
      <c r="AE6" s="683"/>
      <c r="AF6" s="683"/>
      <c r="AG6" s="683"/>
      <c r="AH6" s="683"/>
      <c r="AI6" s="683"/>
      <c r="AJ6" s="683"/>
      <c r="AK6" s="683"/>
      <c r="AL6" s="684">
        <v>3.9</v>
      </c>
      <c r="AM6" s="685"/>
      <c r="AN6" s="685"/>
      <c r="AO6" s="686"/>
      <c r="AP6" s="676" t="s">
        <v>228</v>
      </c>
      <c r="AQ6" s="677"/>
      <c r="AR6" s="677"/>
      <c r="AS6" s="677"/>
      <c r="AT6" s="677"/>
      <c r="AU6" s="677"/>
      <c r="AV6" s="677"/>
      <c r="AW6" s="677"/>
      <c r="AX6" s="677"/>
      <c r="AY6" s="677"/>
      <c r="AZ6" s="677"/>
      <c r="BA6" s="677"/>
      <c r="BB6" s="677"/>
      <c r="BC6" s="677"/>
      <c r="BD6" s="677"/>
      <c r="BE6" s="677"/>
      <c r="BF6" s="678"/>
      <c r="BG6" s="679">
        <v>652745</v>
      </c>
      <c r="BH6" s="680"/>
      <c r="BI6" s="680"/>
      <c r="BJ6" s="680"/>
      <c r="BK6" s="680"/>
      <c r="BL6" s="680"/>
      <c r="BM6" s="680"/>
      <c r="BN6" s="681"/>
      <c r="BO6" s="682">
        <v>100</v>
      </c>
      <c r="BP6" s="682"/>
      <c r="BQ6" s="682"/>
      <c r="BR6" s="682"/>
      <c r="BS6" s="683">
        <v>12997</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36981</v>
      </c>
      <c r="CS6" s="680"/>
      <c r="CT6" s="680"/>
      <c r="CU6" s="680"/>
      <c r="CV6" s="680"/>
      <c r="CW6" s="680"/>
      <c r="CX6" s="680"/>
      <c r="CY6" s="681"/>
      <c r="CZ6" s="673">
        <v>0.7</v>
      </c>
      <c r="DA6" s="674"/>
      <c r="DB6" s="674"/>
      <c r="DC6" s="693"/>
      <c r="DD6" s="688" t="s">
        <v>126</v>
      </c>
      <c r="DE6" s="680"/>
      <c r="DF6" s="680"/>
      <c r="DG6" s="680"/>
      <c r="DH6" s="680"/>
      <c r="DI6" s="680"/>
      <c r="DJ6" s="680"/>
      <c r="DK6" s="680"/>
      <c r="DL6" s="680"/>
      <c r="DM6" s="680"/>
      <c r="DN6" s="680"/>
      <c r="DO6" s="680"/>
      <c r="DP6" s="681"/>
      <c r="DQ6" s="688">
        <v>36981</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827</v>
      </c>
      <c r="S7" s="680"/>
      <c r="T7" s="680"/>
      <c r="U7" s="680"/>
      <c r="V7" s="680"/>
      <c r="W7" s="680"/>
      <c r="X7" s="680"/>
      <c r="Y7" s="681"/>
      <c r="Z7" s="682">
        <v>0</v>
      </c>
      <c r="AA7" s="682"/>
      <c r="AB7" s="682"/>
      <c r="AC7" s="682"/>
      <c r="AD7" s="683">
        <v>827</v>
      </c>
      <c r="AE7" s="683"/>
      <c r="AF7" s="683"/>
      <c r="AG7" s="683"/>
      <c r="AH7" s="683"/>
      <c r="AI7" s="683"/>
      <c r="AJ7" s="683"/>
      <c r="AK7" s="683"/>
      <c r="AL7" s="684">
        <v>0</v>
      </c>
      <c r="AM7" s="685"/>
      <c r="AN7" s="685"/>
      <c r="AO7" s="686"/>
      <c r="AP7" s="676" t="s">
        <v>231</v>
      </c>
      <c r="AQ7" s="677"/>
      <c r="AR7" s="677"/>
      <c r="AS7" s="677"/>
      <c r="AT7" s="677"/>
      <c r="AU7" s="677"/>
      <c r="AV7" s="677"/>
      <c r="AW7" s="677"/>
      <c r="AX7" s="677"/>
      <c r="AY7" s="677"/>
      <c r="AZ7" s="677"/>
      <c r="BA7" s="677"/>
      <c r="BB7" s="677"/>
      <c r="BC7" s="677"/>
      <c r="BD7" s="677"/>
      <c r="BE7" s="677"/>
      <c r="BF7" s="678"/>
      <c r="BG7" s="679">
        <v>304199</v>
      </c>
      <c r="BH7" s="680"/>
      <c r="BI7" s="680"/>
      <c r="BJ7" s="680"/>
      <c r="BK7" s="680"/>
      <c r="BL7" s="680"/>
      <c r="BM7" s="680"/>
      <c r="BN7" s="681"/>
      <c r="BO7" s="682">
        <v>46.6</v>
      </c>
      <c r="BP7" s="682"/>
      <c r="BQ7" s="682"/>
      <c r="BR7" s="682"/>
      <c r="BS7" s="683">
        <v>12997</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666310</v>
      </c>
      <c r="CS7" s="680"/>
      <c r="CT7" s="680"/>
      <c r="CU7" s="680"/>
      <c r="CV7" s="680"/>
      <c r="CW7" s="680"/>
      <c r="CX7" s="680"/>
      <c r="CY7" s="681"/>
      <c r="CZ7" s="682">
        <v>12.4</v>
      </c>
      <c r="DA7" s="682"/>
      <c r="DB7" s="682"/>
      <c r="DC7" s="682"/>
      <c r="DD7" s="688">
        <v>38541</v>
      </c>
      <c r="DE7" s="680"/>
      <c r="DF7" s="680"/>
      <c r="DG7" s="680"/>
      <c r="DH7" s="680"/>
      <c r="DI7" s="680"/>
      <c r="DJ7" s="680"/>
      <c r="DK7" s="680"/>
      <c r="DL7" s="680"/>
      <c r="DM7" s="680"/>
      <c r="DN7" s="680"/>
      <c r="DO7" s="680"/>
      <c r="DP7" s="681"/>
      <c r="DQ7" s="688">
        <v>622667</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1125</v>
      </c>
      <c r="S8" s="680"/>
      <c r="T8" s="680"/>
      <c r="U8" s="680"/>
      <c r="V8" s="680"/>
      <c r="W8" s="680"/>
      <c r="X8" s="680"/>
      <c r="Y8" s="681"/>
      <c r="Z8" s="682">
        <v>0</v>
      </c>
      <c r="AA8" s="682"/>
      <c r="AB8" s="682"/>
      <c r="AC8" s="682"/>
      <c r="AD8" s="683">
        <v>1125</v>
      </c>
      <c r="AE8" s="683"/>
      <c r="AF8" s="683"/>
      <c r="AG8" s="683"/>
      <c r="AH8" s="683"/>
      <c r="AI8" s="683"/>
      <c r="AJ8" s="683"/>
      <c r="AK8" s="683"/>
      <c r="AL8" s="684">
        <v>0</v>
      </c>
      <c r="AM8" s="685"/>
      <c r="AN8" s="685"/>
      <c r="AO8" s="686"/>
      <c r="AP8" s="676" t="s">
        <v>234</v>
      </c>
      <c r="AQ8" s="677"/>
      <c r="AR8" s="677"/>
      <c r="AS8" s="677"/>
      <c r="AT8" s="677"/>
      <c r="AU8" s="677"/>
      <c r="AV8" s="677"/>
      <c r="AW8" s="677"/>
      <c r="AX8" s="677"/>
      <c r="AY8" s="677"/>
      <c r="AZ8" s="677"/>
      <c r="BA8" s="677"/>
      <c r="BB8" s="677"/>
      <c r="BC8" s="677"/>
      <c r="BD8" s="677"/>
      <c r="BE8" s="677"/>
      <c r="BF8" s="678"/>
      <c r="BG8" s="679">
        <v>7171</v>
      </c>
      <c r="BH8" s="680"/>
      <c r="BI8" s="680"/>
      <c r="BJ8" s="680"/>
      <c r="BK8" s="680"/>
      <c r="BL8" s="680"/>
      <c r="BM8" s="680"/>
      <c r="BN8" s="681"/>
      <c r="BO8" s="682">
        <v>1.1000000000000001</v>
      </c>
      <c r="BP8" s="682"/>
      <c r="BQ8" s="682"/>
      <c r="BR8" s="682"/>
      <c r="BS8" s="688" t="s">
        <v>235</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739776</v>
      </c>
      <c r="CS8" s="680"/>
      <c r="CT8" s="680"/>
      <c r="CU8" s="680"/>
      <c r="CV8" s="680"/>
      <c r="CW8" s="680"/>
      <c r="CX8" s="680"/>
      <c r="CY8" s="681"/>
      <c r="CZ8" s="682">
        <v>13.8</v>
      </c>
      <c r="DA8" s="682"/>
      <c r="DB8" s="682"/>
      <c r="DC8" s="682"/>
      <c r="DD8" s="688" t="s">
        <v>235</v>
      </c>
      <c r="DE8" s="680"/>
      <c r="DF8" s="680"/>
      <c r="DG8" s="680"/>
      <c r="DH8" s="680"/>
      <c r="DI8" s="680"/>
      <c r="DJ8" s="680"/>
      <c r="DK8" s="680"/>
      <c r="DL8" s="680"/>
      <c r="DM8" s="680"/>
      <c r="DN8" s="680"/>
      <c r="DO8" s="680"/>
      <c r="DP8" s="681"/>
      <c r="DQ8" s="688">
        <v>470493</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982</v>
      </c>
      <c r="S9" s="680"/>
      <c r="T9" s="680"/>
      <c r="U9" s="680"/>
      <c r="V9" s="680"/>
      <c r="W9" s="680"/>
      <c r="X9" s="680"/>
      <c r="Y9" s="681"/>
      <c r="Z9" s="682">
        <v>0</v>
      </c>
      <c r="AA9" s="682"/>
      <c r="AB9" s="682"/>
      <c r="AC9" s="682"/>
      <c r="AD9" s="683">
        <v>982</v>
      </c>
      <c r="AE9" s="683"/>
      <c r="AF9" s="683"/>
      <c r="AG9" s="683"/>
      <c r="AH9" s="683"/>
      <c r="AI9" s="683"/>
      <c r="AJ9" s="683"/>
      <c r="AK9" s="683"/>
      <c r="AL9" s="684">
        <v>0</v>
      </c>
      <c r="AM9" s="685"/>
      <c r="AN9" s="685"/>
      <c r="AO9" s="686"/>
      <c r="AP9" s="676" t="s">
        <v>238</v>
      </c>
      <c r="AQ9" s="677"/>
      <c r="AR9" s="677"/>
      <c r="AS9" s="677"/>
      <c r="AT9" s="677"/>
      <c r="AU9" s="677"/>
      <c r="AV9" s="677"/>
      <c r="AW9" s="677"/>
      <c r="AX9" s="677"/>
      <c r="AY9" s="677"/>
      <c r="AZ9" s="677"/>
      <c r="BA9" s="677"/>
      <c r="BB9" s="677"/>
      <c r="BC9" s="677"/>
      <c r="BD9" s="677"/>
      <c r="BE9" s="677"/>
      <c r="BF9" s="678"/>
      <c r="BG9" s="679">
        <v>228631</v>
      </c>
      <c r="BH9" s="680"/>
      <c r="BI9" s="680"/>
      <c r="BJ9" s="680"/>
      <c r="BK9" s="680"/>
      <c r="BL9" s="680"/>
      <c r="BM9" s="680"/>
      <c r="BN9" s="681"/>
      <c r="BO9" s="682">
        <v>35</v>
      </c>
      <c r="BP9" s="682"/>
      <c r="BQ9" s="682"/>
      <c r="BR9" s="682"/>
      <c r="BS9" s="688" t="s">
        <v>235</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228861</v>
      </c>
      <c r="CS9" s="680"/>
      <c r="CT9" s="680"/>
      <c r="CU9" s="680"/>
      <c r="CV9" s="680"/>
      <c r="CW9" s="680"/>
      <c r="CX9" s="680"/>
      <c r="CY9" s="681"/>
      <c r="CZ9" s="682">
        <v>4.3</v>
      </c>
      <c r="DA9" s="682"/>
      <c r="DB9" s="682"/>
      <c r="DC9" s="682"/>
      <c r="DD9" s="688">
        <v>2450</v>
      </c>
      <c r="DE9" s="680"/>
      <c r="DF9" s="680"/>
      <c r="DG9" s="680"/>
      <c r="DH9" s="680"/>
      <c r="DI9" s="680"/>
      <c r="DJ9" s="680"/>
      <c r="DK9" s="680"/>
      <c r="DL9" s="680"/>
      <c r="DM9" s="680"/>
      <c r="DN9" s="680"/>
      <c r="DO9" s="680"/>
      <c r="DP9" s="681"/>
      <c r="DQ9" s="688">
        <v>210659</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126</v>
      </c>
      <c r="AA10" s="682"/>
      <c r="AB10" s="682"/>
      <c r="AC10" s="682"/>
      <c r="AD10" s="683" t="s">
        <v>235</v>
      </c>
      <c r="AE10" s="683"/>
      <c r="AF10" s="683"/>
      <c r="AG10" s="683"/>
      <c r="AH10" s="683"/>
      <c r="AI10" s="683"/>
      <c r="AJ10" s="683"/>
      <c r="AK10" s="683"/>
      <c r="AL10" s="684" t="s">
        <v>235</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17947</v>
      </c>
      <c r="BH10" s="680"/>
      <c r="BI10" s="680"/>
      <c r="BJ10" s="680"/>
      <c r="BK10" s="680"/>
      <c r="BL10" s="680"/>
      <c r="BM10" s="680"/>
      <c r="BN10" s="681"/>
      <c r="BO10" s="682">
        <v>2.7</v>
      </c>
      <c r="BP10" s="682"/>
      <c r="BQ10" s="682"/>
      <c r="BR10" s="682"/>
      <c r="BS10" s="688">
        <v>2991</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6799</v>
      </c>
      <c r="CS10" s="680"/>
      <c r="CT10" s="680"/>
      <c r="CU10" s="680"/>
      <c r="CV10" s="680"/>
      <c r="CW10" s="680"/>
      <c r="CX10" s="680"/>
      <c r="CY10" s="681"/>
      <c r="CZ10" s="682">
        <v>0.1</v>
      </c>
      <c r="DA10" s="682"/>
      <c r="DB10" s="682"/>
      <c r="DC10" s="682"/>
      <c r="DD10" s="688" t="s">
        <v>126</v>
      </c>
      <c r="DE10" s="680"/>
      <c r="DF10" s="680"/>
      <c r="DG10" s="680"/>
      <c r="DH10" s="680"/>
      <c r="DI10" s="680"/>
      <c r="DJ10" s="680"/>
      <c r="DK10" s="680"/>
      <c r="DL10" s="680"/>
      <c r="DM10" s="680"/>
      <c r="DN10" s="680"/>
      <c r="DO10" s="680"/>
      <c r="DP10" s="681"/>
      <c r="DQ10" s="688">
        <v>4799</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126</v>
      </c>
      <c r="S11" s="680"/>
      <c r="T11" s="680"/>
      <c r="U11" s="680"/>
      <c r="V11" s="680"/>
      <c r="W11" s="680"/>
      <c r="X11" s="680"/>
      <c r="Y11" s="681"/>
      <c r="Z11" s="682" t="s">
        <v>126</v>
      </c>
      <c r="AA11" s="682"/>
      <c r="AB11" s="682"/>
      <c r="AC11" s="682"/>
      <c r="AD11" s="683" t="s">
        <v>235</v>
      </c>
      <c r="AE11" s="683"/>
      <c r="AF11" s="683"/>
      <c r="AG11" s="683"/>
      <c r="AH11" s="683"/>
      <c r="AI11" s="683"/>
      <c r="AJ11" s="683"/>
      <c r="AK11" s="683"/>
      <c r="AL11" s="684" t="s">
        <v>134</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50450</v>
      </c>
      <c r="BH11" s="680"/>
      <c r="BI11" s="680"/>
      <c r="BJ11" s="680"/>
      <c r="BK11" s="680"/>
      <c r="BL11" s="680"/>
      <c r="BM11" s="680"/>
      <c r="BN11" s="681"/>
      <c r="BO11" s="682">
        <v>7.7</v>
      </c>
      <c r="BP11" s="682"/>
      <c r="BQ11" s="682"/>
      <c r="BR11" s="682"/>
      <c r="BS11" s="688">
        <v>10006</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1259249</v>
      </c>
      <c r="CS11" s="680"/>
      <c r="CT11" s="680"/>
      <c r="CU11" s="680"/>
      <c r="CV11" s="680"/>
      <c r="CW11" s="680"/>
      <c r="CX11" s="680"/>
      <c r="CY11" s="681"/>
      <c r="CZ11" s="682">
        <v>23.5</v>
      </c>
      <c r="DA11" s="682"/>
      <c r="DB11" s="682"/>
      <c r="DC11" s="682"/>
      <c r="DD11" s="688">
        <v>806499</v>
      </c>
      <c r="DE11" s="680"/>
      <c r="DF11" s="680"/>
      <c r="DG11" s="680"/>
      <c r="DH11" s="680"/>
      <c r="DI11" s="680"/>
      <c r="DJ11" s="680"/>
      <c r="DK11" s="680"/>
      <c r="DL11" s="680"/>
      <c r="DM11" s="680"/>
      <c r="DN11" s="680"/>
      <c r="DO11" s="680"/>
      <c r="DP11" s="681"/>
      <c r="DQ11" s="688">
        <v>195298</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88317</v>
      </c>
      <c r="S12" s="680"/>
      <c r="T12" s="680"/>
      <c r="U12" s="680"/>
      <c r="V12" s="680"/>
      <c r="W12" s="680"/>
      <c r="X12" s="680"/>
      <c r="Y12" s="681"/>
      <c r="Z12" s="682">
        <v>1.6</v>
      </c>
      <c r="AA12" s="682"/>
      <c r="AB12" s="682"/>
      <c r="AC12" s="682"/>
      <c r="AD12" s="683">
        <v>88317</v>
      </c>
      <c r="AE12" s="683"/>
      <c r="AF12" s="683"/>
      <c r="AG12" s="683"/>
      <c r="AH12" s="683"/>
      <c r="AI12" s="683"/>
      <c r="AJ12" s="683"/>
      <c r="AK12" s="683"/>
      <c r="AL12" s="684">
        <v>3.6</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307629</v>
      </c>
      <c r="BH12" s="680"/>
      <c r="BI12" s="680"/>
      <c r="BJ12" s="680"/>
      <c r="BK12" s="680"/>
      <c r="BL12" s="680"/>
      <c r="BM12" s="680"/>
      <c r="BN12" s="681"/>
      <c r="BO12" s="682">
        <v>47.1</v>
      </c>
      <c r="BP12" s="682"/>
      <c r="BQ12" s="682"/>
      <c r="BR12" s="682"/>
      <c r="BS12" s="688" t="s">
        <v>126</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172702</v>
      </c>
      <c r="CS12" s="680"/>
      <c r="CT12" s="680"/>
      <c r="CU12" s="680"/>
      <c r="CV12" s="680"/>
      <c r="CW12" s="680"/>
      <c r="CX12" s="680"/>
      <c r="CY12" s="681"/>
      <c r="CZ12" s="682">
        <v>3.2</v>
      </c>
      <c r="DA12" s="682"/>
      <c r="DB12" s="682"/>
      <c r="DC12" s="682"/>
      <c r="DD12" s="688">
        <v>7441</v>
      </c>
      <c r="DE12" s="680"/>
      <c r="DF12" s="680"/>
      <c r="DG12" s="680"/>
      <c r="DH12" s="680"/>
      <c r="DI12" s="680"/>
      <c r="DJ12" s="680"/>
      <c r="DK12" s="680"/>
      <c r="DL12" s="680"/>
      <c r="DM12" s="680"/>
      <c r="DN12" s="680"/>
      <c r="DO12" s="680"/>
      <c r="DP12" s="681"/>
      <c r="DQ12" s="688">
        <v>91075</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134</v>
      </c>
      <c r="AA13" s="682"/>
      <c r="AB13" s="682"/>
      <c r="AC13" s="682"/>
      <c r="AD13" s="683" t="s">
        <v>126</v>
      </c>
      <c r="AE13" s="683"/>
      <c r="AF13" s="683"/>
      <c r="AG13" s="683"/>
      <c r="AH13" s="683"/>
      <c r="AI13" s="683"/>
      <c r="AJ13" s="683"/>
      <c r="AK13" s="683"/>
      <c r="AL13" s="684" t="s">
        <v>126</v>
      </c>
      <c r="AM13" s="685"/>
      <c r="AN13" s="685"/>
      <c r="AO13" s="686"/>
      <c r="AP13" s="676" t="s">
        <v>250</v>
      </c>
      <c r="AQ13" s="677"/>
      <c r="AR13" s="677"/>
      <c r="AS13" s="677"/>
      <c r="AT13" s="677"/>
      <c r="AU13" s="677"/>
      <c r="AV13" s="677"/>
      <c r="AW13" s="677"/>
      <c r="AX13" s="677"/>
      <c r="AY13" s="677"/>
      <c r="AZ13" s="677"/>
      <c r="BA13" s="677"/>
      <c r="BB13" s="677"/>
      <c r="BC13" s="677"/>
      <c r="BD13" s="677"/>
      <c r="BE13" s="677"/>
      <c r="BF13" s="678"/>
      <c r="BG13" s="679">
        <v>298190</v>
      </c>
      <c r="BH13" s="680"/>
      <c r="BI13" s="680"/>
      <c r="BJ13" s="680"/>
      <c r="BK13" s="680"/>
      <c r="BL13" s="680"/>
      <c r="BM13" s="680"/>
      <c r="BN13" s="681"/>
      <c r="BO13" s="682">
        <v>45.7</v>
      </c>
      <c r="BP13" s="682"/>
      <c r="BQ13" s="682"/>
      <c r="BR13" s="682"/>
      <c r="BS13" s="688" t="s">
        <v>235</v>
      </c>
      <c r="BT13" s="680"/>
      <c r="BU13" s="680"/>
      <c r="BV13" s="680"/>
      <c r="BW13" s="680"/>
      <c r="BX13" s="680"/>
      <c r="BY13" s="680"/>
      <c r="BZ13" s="680"/>
      <c r="CA13" s="680"/>
      <c r="CB13" s="689"/>
      <c r="CD13" s="694" t="s">
        <v>251</v>
      </c>
      <c r="CE13" s="695"/>
      <c r="CF13" s="695"/>
      <c r="CG13" s="695"/>
      <c r="CH13" s="695"/>
      <c r="CI13" s="695"/>
      <c r="CJ13" s="695"/>
      <c r="CK13" s="695"/>
      <c r="CL13" s="695"/>
      <c r="CM13" s="695"/>
      <c r="CN13" s="695"/>
      <c r="CO13" s="695"/>
      <c r="CP13" s="695"/>
      <c r="CQ13" s="696"/>
      <c r="CR13" s="679">
        <v>448544</v>
      </c>
      <c r="CS13" s="680"/>
      <c r="CT13" s="680"/>
      <c r="CU13" s="680"/>
      <c r="CV13" s="680"/>
      <c r="CW13" s="680"/>
      <c r="CX13" s="680"/>
      <c r="CY13" s="681"/>
      <c r="CZ13" s="682">
        <v>8.4</v>
      </c>
      <c r="DA13" s="682"/>
      <c r="DB13" s="682"/>
      <c r="DC13" s="682"/>
      <c r="DD13" s="688">
        <v>185926</v>
      </c>
      <c r="DE13" s="680"/>
      <c r="DF13" s="680"/>
      <c r="DG13" s="680"/>
      <c r="DH13" s="680"/>
      <c r="DI13" s="680"/>
      <c r="DJ13" s="680"/>
      <c r="DK13" s="680"/>
      <c r="DL13" s="680"/>
      <c r="DM13" s="680"/>
      <c r="DN13" s="680"/>
      <c r="DO13" s="680"/>
      <c r="DP13" s="681"/>
      <c r="DQ13" s="688">
        <v>301027</v>
      </c>
      <c r="DR13" s="680"/>
      <c r="DS13" s="680"/>
      <c r="DT13" s="680"/>
      <c r="DU13" s="680"/>
      <c r="DV13" s="680"/>
      <c r="DW13" s="680"/>
      <c r="DX13" s="680"/>
      <c r="DY13" s="680"/>
      <c r="DZ13" s="680"/>
      <c r="EA13" s="680"/>
      <c r="EB13" s="680"/>
      <c r="EC13" s="689"/>
    </row>
    <row r="14" spans="2:143" ht="11.25" customHeight="1" x14ac:dyDescent="0.15">
      <c r="B14" s="676" t="s">
        <v>252</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134</v>
      </c>
      <c r="AA14" s="682"/>
      <c r="AB14" s="682"/>
      <c r="AC14" s="682"/>
      <c r="AD14" s="683" t="s">
        <v>235</v>
      </c>
      <c r="AE14" s="683"/>
      <c r="AF14" s="683"/>
      <c r="AG14" s="683"/>
      <c r="AH14" s="683"/>
      <c r="AI14" s="683"/>
      <c r="AJ14" s="683"/>
      <c r="AK14" s="683"/>
      <c r="AL14" s="684" t="s">
        <v>126</v>
      </c>
      <c r="AM14" s="685"/>
      <c r="AN14" s="685"/>
      <c r="AO14" s="686"/>
      <c r="AP14" s="676" t="s">
        <v>253</v>
      </c>
      <c r="AQ14" s="677"/>
      <c r="AR14" s="677"/>
      <c r="AS14" s="677"/>
      <c r="AT14" s="677"/>
      <c r="AU14" s="677"/>
      <c r="AV14" s="677"/>
      <c r="AW14" s="677"/>
      <c r="AX14" s="677"/>
      <c r="AY14" s="677"/>
      <c r="AZ14" s="677"/>
      <c r="BA14" s="677"/>
      <c r="BB14" s="677"/>
      <c r="BC14" s="677"/>
      <c r="BD14" s="677"/>
      <c r="BE14" s="677"/>
      <c r="BF14" s="678"/>
      <c r="BG14" s="679">
        <v>12194</v>
      </c>
      <c r="BH14" s="680"/>
      <c r="BI14" s="680"/>
      <c r="BJ14" s="680"/>
      <c r="BK14" s="680"/>
      <c r="BL14" s="680"/>
      <c r="BM14" s="680"/>
      <c r="BN14" s="681"/>
      <c r="BO14" s="682">
        <v>1.9</v>
      </c>
      <c r="BP14" s="682"/>
      <c r="BQ14" s="682"/>
      <c r="BR14" s="682"/>
      <c r="BS14" s="688" t="s">
        <v>126</v>
      </c>
      <c r="BT14" s="680"/>
      <c r="BU14" s="680"/>
      <c r="BV14" s="680"/>
      <c r="BW14" s="680"/>
      <c r="BX14" s="680"/>
      <c r="BY14" s="680"/>
      <c r="BZ14" s="680"/>
      <c r="CA14" s="680"/>
      <c r="CB14" s="689"/>
      <c r="CD14" s="694" t="s">
        <v>254</v>
      </c>
      <c r="CE14" s="695"/>
      <c r="CF14" s="695"/>
      <c r="CG14" s="695"/>
      <c r="CH14" s="695"/>
      <c r="CI14" s="695"/>
      <c r="CJ14" s="695"/>
      <c r="CK14" s="695"/>
      <c r="CL14" s="695"/>
      <c r="CM14" s="695"/>
      <c r="CN14" s="695"/>
      <c r="CO14" s="695"/>
      <c r="CP14" s="695"/>
      <c r="CQ14" s="696"/>
      <c r="CR14" s="679">
        <v>211702</v>
      </c>
      <c r="CS14" s="680"/>
      <c r="CT14" s="680"/>
      <c r="CU14" s="680"/>
      <c r="CV14" s="680"/>
      <c r="CW14" s="680"/>
      <c r="CX14" s="680"/>
      <c r="CY14" s="681"/>
      <c r="CZ14" s="682">
        <v>3.9</v>
      </c>
      <c r="DA14" s="682"/>
      <c r="DB14" s="682"/>
      <c r="DC14" s="682"/>
      <c r="DD14" s="688">
        <v>44339</v>
      </c>
      <c r="DE14" s="680"/>
      <c r="DF14" s="680"/>
      <c r="DG14" s="680"/>
      <c r="DH14" s="680"/>
      <c r="DI14" s="680"/>
      <c r="DJ14" s="680"/>
      <c r="DK14" s="680"/>
      <c r="DL14" s="680"/>
      <c r="DM14" s="680"/>
      <c r="DN14" s="680"/>
      <c r="DO14" s="680"/>
      <c r="DP14" s="681"/>
      <c r="DQ14" s="688">
        <v>167480</v>
      </c>
      <c r="DR14" s="680"/>
      <c r="DS14" s="680"/>
      <c r="DT14" s="680"/>
      <c r="DU14" s="680"/>
      <c r="DV14" s="680"/>
      <c r="DW14" s="680"/>
      <c r="DX14" s="680"/>
      <c r="DY14" s="680"/>
      <c r="DZ14" s="680"/>
      <c r="EA14" s="680"/>
      <c r="EB14" s="680"/>
      <c r="EC14" s="689"/>
    </row>
    <row r="15" spans="2:143" ht="11.25" customHeight="1" x14ac:dyDescent="0.15">
      <c r="B15" s="676" t="s">
        <v>255</v>
      </c>
      <c r="C15" s="677"/>
      <c r="D15" s="677"/>
      <c r="E15" s="677"/>
      <c r="F15" s="677"/>
      <c r="G15" s="677"/>
      <c r="H15" s="677"/>
      <c r="I15" s="677"/>
      <c r="J15" s="677"/>
      <c r="K15" s="677"/>
      <c r="L15" s="677"/>
      <c r="M15" s="677"/>
      <c r="N15" s="677"/>
      <c r="O15" s="677"/>
      <c r="P15" s="677"/>
      <c r="Q15" s="678"/>
      <c r="R15" s="679">
        <v>21055</v>
      </c>
      <c r="S15" s="680"/>
      <c r="T15" s="680"/>
      <c r="U15" s="680"/>
      <c r="V15" s="680"/>
      <c r="W15" s="680"/>
      <c r="X15" s="680"/>
      <c r="Y15" s="681"/>
      <c r="Z15" s="682">
        <v>0.4</v>
      </c>
      <c r="AA15" s="682"/>
      <c r="AB15" s="682"/>
      <c r="AC15" s="682"/>
      <c r="AD15" s="683">
        <v>21055</v>
      </c>
      <c r="AE15" s="683"/>
      <c r="AF15" s="683"/>
      <c r="AG15" s="683"/>
      <c r="AH15" s="683"/>
      <c r="AI15" s="683"/>
      <c r="AJ15" s="683"/>
      <c r="AK15" s="683"/>
      <c r="AL15" s="684">
        <v>0.9</v>
      </c>
      <c r="AM15" s="685"/>
      <c r="AN15" s="685"/>
      <c r="AO15" s="686"/>
      <c r="AP15" s="676" t="s">
        <v>256</v>
      </c>
      <c r="AQ15" s="677"/>
      <c r="AR15" s="677"/>
      <c r="AS15" s="677"/>
      <c r="AT15" s="677"/>
      <c r="AU15" s="677"/>
      <c r="AV15" s="677"/>
      <c r="AW15" s="677"/>
      <c r="AX15" s="677"/>
      <c r="AY15" s="677"/>
      <c r="AZ15" s="677"/>
      <c r="BA15" s="677"/>
      <c r="BB15" s="677"/>
      <c r="BC15" s="677"/>
      <c r="BD15" s="677"/>
      <c r="BE15" s="677"/>
      <c r="BF15" s="678"/>
      <c r="BG15" s="679">
        <v>28723</v>
      </c>
      <c r="BH15" s="680"/>
      <c r="BI15" s="680"/>
      <c r="BJ15" s="680"/>
      <c r="BK15" s="680"/>
      <c r="BL15" s="680"/>
      <c r="BM15" s="680"/>
      <c r="BN15" s="681"/>
      <c r="BO15" s="682">
        <v>4.4000000000000004</v>
      </c>
      <c r="BP15" s="682"/>
      <c r="BQ15" s="682"/>
      <c r="BR15" s="682"/>
      <c r="BS15" s="688" t="s">
        <v>126</v>
      </c>
      <c r="BT15" s="680"/>
      <c r="BU15" s="680"/>
      <c r="BV15" s="680"/>
      <c r="BW15" s="680"/>
      <c r="BX15" s="680"/>
      <c r="BY15" s="680"/>
      <c r="BZ15" s="680"/>
      <c r="CA15" s="680"/>
      <c r="CB15" s="689"/>
      <c r="CD15" s="694" t="s">
        <v>257</v>
      </c>
      <c r="CE15" s="695"/>
      <c r="CF15" s="695"/>
      <c r="CG15" s="695"/>
      <c r="CH15" s="695"/>
      <c r="CI15" s="695"/>
      <c r="CJ15" s="695"/>
      <c r="CK15" s="695"/>
      <c r="CL15" s="695"/>
      <c r="CM15" s="695"/>
      <c r="CN15" s="695"/>
      <c r="CO15" s="695"/>
      <c r="CP15" s="695"/>
      <c r="CQ15" s="696"/>
      <c r="CR15" s="679">
        <v>725039</v>
      </c>
      <c r="CS15" s="680"/>
      <c r="CT15" s="680"/>
      <c r="CU15" s="680"/>
      <c r="CV15" s="680"/>
      <c r="CW15" s="680"/>
      <c r="CX15" s="680"/>
      <c r="CY15" s="681"/>
      <c r="CZ15" s="682">
        <v>13.5</v>
      </c>
      <c r="DA15" s="682"/>
      <c r="DB15" s="682"/>
      <c r="DC15" s="682"/>
      <c r="DD15" s="688">
        <v>232203</v>
      </c>
      <c r="DE15" s="680"/>
      <c r="DF15" s="680"/>
      <c r="DG15" s="680"/>
      <c r="DH15" s="680"/>
      <c r="DI15" s="680"/>
      <c r="DJ15" s="680"/>
      <c r="DK15" s="680"/>
      <c r="DL15" s="680"/>
      <c r="DM15" s="680"/>
      <c r="DN15" s="680"/>
      <c r="DO15" s="680"/>
      <c r="DP15" s="681"/>
      <c r="DQ15" s="688">
        <v>479427</v>
      </c>
      <c r="DR15" s="680"/>
      <c r="DS15" s="680"/>
      <c r="DT15" s="680"/>
      <c r="DU15" s="680"/>
      <c r="DV15" s="680"/>
      <c r="DW15" s="680"/>
      <c r="DX15" s="680"/>
      <c r="DY15" s="680"/>
      <c r="DZ15" s="680"/>
      <c r="EA15" s="680"/>
      <c r="EB15" s="680"/>
      <c r="EC15" s="689"/>
    </row>
    <row r="16" spans="2:143" ht="11.25" customHeight="1" x14ac:dyDescent="0.15">
      <c r="B16" s="676" t="s">
        <v>258</v>
      </c>
      <c r="C16" s="677"/>
      <c r="D16" s="677"/>
      <c r="E16" s="677"/>
      <c r="F16" s="677"/>
      <c r="G16" s="677"/>
      <c r="H16" s="677"/>
      <c r="I16" s="677"/>
      <c r="J16" s="677"/>
      <c r="K16" s="677"/>
      <c r="L16" s="677"/>
      <c r="M16" s="677"/>
      <c r="N16" s="677"/>
      <c r="O16" s="677"/>
      <c r="P16" s="677"/>
      <c r="Q16" s="678"/>
      <c r="R16" s="679" t="s">
        <v>134</v>
      </c>
      <c r="S16" s="680"/>
      <c r="T16" s="680"/>
      <c r="U16" s="680"/>
      <c r="V16" s="680"/>
      <c r="W16" s="680"/>
      <c r="X16" s="680"/>
      <c r="Y16" s="681"/>
      <c r="Z16" s="682" t="s">
        <v>235</v>
      </c>
      <c r="AA16" s="682"/>
      <c r="AB16" s="682"/>
      <c r="AC16" s="682"/>
      <c r="AD16" s="683" t="s">
        <v>126</v>
      </c>
      <c r="AE16" s="683"/>
      <c r="AF16" s="683"/>
      <c r="AG16" s="683"/>
      <c r="AH16" s="683"/>
      <c r="AI16" s="683"/>
      <c r="AJ16" s="683"/>
      <c r="AK16" s="683"/>
      <c r="AL16" s="684" t="s">
        <v>235</v>
      </c>
      <c r="AM16" s="685"/>
      <c r="AN16" s="685"/>
      <c r="AO16" s="686"/>
      <c r="AP16" s="676" t="s">
        <v>259</v>
      </c>
      <c r="AQ16" s="677"/>
      <c r="AR16" s="677"/>
      <c r="AS16" s="677"/>
      <c r="AT16" s="677"/>
      <c r="AU16" s="677"/>
      <c r="AV16" s="677"/>
      <c r="AW16" s="677"/>
      <c r="AX16" s="677"/>
      <c r="AY16" s="677"/>
      <c r="AZ16" s="677"/>
      <c r="BA16" s="677"/>
      <c r="BB16" s="677"/>
      <c r="BC16" s="677"/>
      <c r="BD16" s="677"/>
      <c r="BE16" s="677"/>
      <c r="BF16" s="678"/>
      <c r="BG16" s="679" t="s">
        <v>126</v>
      </c>
      <c r="BH16" s="680"/>
      <c r="BI16" s="680"/>
      <c r="BJ16" s="680"/>
      <c r="BK16" s="680"/>
      <c r="BL16" s="680"/>
      <c r="BM16" s="680"/>
      <c r="BN16" s="681"/>
      <c r="BO16" s="682" t="s">
        <v>235</v>
      </c>
      <c r="BP16" s="682"/>
      <c r="BQ16" s="682"/>
      <c r="BR16" s="682"/>
      <c r="BS16" s="688" t="s">
        <v>235</v>
      </c>
      <c r="BT16" s="680"/>
      <c r="BU16" s="680"/>
      <c r="BV16" s="680"/>
      <c r="BW16" s="680"/>
      <c r="BX16" s="680"/>
      <c r="BY16" s="680"/>
      <c r="BZ16" s="680"/>
      <c r="CA16" s="680"/>
      <c r="CB16" s="689"/>
      <c r="CD16" s="694" t="s">
        <v>260</v>
      </c>
      <c r="CE16" s="695"/>
      <c r="CF16" s="695"/>
      <c r="CG16" s="695"/>
      <c r="CH16" s="695"/>
      <c r="CI16" s="695"/>
      <c r="CJ16" s="695"/>
      <c r="CK16" s="695"/>
      <c r="CL16" s="695"/>
      <c r="CM16" s="695"/>
      <c r="CN16" s="695"/>
      <c r="CO16" s="695"/>
      <c r="CP16" s="695"/>
      <c r="CQ16" s="696"/>
      <c r="CR16" s="679">
        <v>54827</v>
      </c>
      <c r="CS16" s="680"/>
      <c r="CT16" s="680"/>
      <c r="CU16" s="680"/>
      <c r="CV16" s="680"/>
      <c r="CW16" s="680"/>
      <c r="CX16" s="680"/>
      <c r="CY16" s="681"/>
      <c r="CZ16" s="682">
        <v>1</v>
      </c>
      <c r="DA16" s="682"/>
      <c r="DB16" s="682"/>
      <c r="DC16" s="682"/>
      <c r="DD16" s="688" t="s">
        <v>235</v>
      </c>
      <c r="DE16" s="680"/>
      <c r="DF16" s="680"/>
      <c r="DG16" s="680"/>
      <c r="DH16" s="680"/>
      <c r="DI16" s="680"/>
      <c r="DJ16" s="680"/>
      <c r="DK16" s="680"/>
      <c r="DL16" s="680"/>
      <c r="DM16" s="680"/>
      <c r="DN16" s="680"/>
      <c r="DO16" s="680"/>
      <c r="DP16" s="681"/>
      <c r="DQ16" s="688">
        <v>924</v>
      </c>
      <c r="DR16" s="680"/>
      <c r="DS16" s="680"/>
      <c r="DT16" s="680"/>
      <c r="DU16" s="680"/>
      <c r="DV16" s="680"/>
      <c r="DW16" s="680"/>
      <c r="DX16" s="680"/>
      <c r="DY16" s="680"/>
      <c r="DZ16" s="680"/>
      <c r="EA16" s="680"/>
      <c r="EB16" s="680"/>
      <c r="EC16" s="689"/>
    </row>
    <row r="17" spans="2:133" ht="11.25" customHeight="1" x14ac:dyDescent="0.15">
      <c r="B17" s="676" t="s">
        <v>261</v>
      </c>
      <c r="C17" s="677"/>
      <c r="D17" s="677"/>
      <c r="E17" s="677"/>
      <c r="F17" s="677"/>
      <c r="G17" s="677"/>
      <c r="H17" s="677"/>
      <c r="I17" s="677"/>
      <c r="J17" s="677"/>
      <c r="K17" s="677"/>
      <c r="L17" s="677"/>
      <c r="M17" s="677"/>
      <c r="N17" s="677"/>
      <c r="O17" s="677"/>
      <c r="P17" s="677"/>
      <c r="Q17" s="678"/>
      <c r="R17" s="679">
        <v>2965</v>
      </c>
      <c r="S17" s="680"/>
      <c r="T17" s="680"/>
      <c r="U17" s="680"/>
      <c r="V17" s="680"/>
      <c r="W17" s="680"/>
      <c r="X17" s="680"/>
      <c r="Y17" s="681"/>
      <c r="Z17" s="682">
        <v>0.1</v>
      </c>
      <c r="AA17" s="682"/>
      <c r="AB17" s="682"/>
      <c r="AC17" s="682"/>
      <c r="AD17" s="683">
        <v>2965</v>
      </c>
      <c r="AE17" s="683"/>
      <c r="AF17" s="683"/>
      <c r="AG17" s="683"/>
      <c r="AH17" s="683"/>
      <c r="AI17" s="683"/>
      <c r="AJ17" s="683"/>
      <c r="AK17" s="683"/>
      <c r="AL17" s="684">
        <v>0.1</v>
      </c>
      <c r="AM17" s="685"/>
      <c r="AN17" s="685"/>
      <c r="AO17" s="686"/>
      <c r="AP17" s="676" t="s">
        <v>262</v>
      </c>
      <c r="AQ17" s="677"/>
      <c r="AR17" s="677"/>
      <c r="AS17" s="677"/>
      <c r="AT17" s="677"/>
      <c r="AU17" s="677"/>
      <c r="AV17" s="677"/>
      <c r="AW17" s="677"/>
      <c r="AX17" s="677"/>
      <c r="AY17" s="677"/>
      <c r="AZ17" s="677"/>
      <c r="BA17" s="677"/>
      <c r="BB17" s="677"/>
      <c r="BC17" s="677"/>
      <c r="BD17" s="677"/>
      <c r="BE17" s="677"/>
      <c r="BF17" s="678"/>
      <c r="BG17" s="679" t="s">
        <v>134</v>
      </c>
      <c r="BH17" s="680"/>
      <c r="BI17" s="680"/>
      <c r="BJ17" s="680"/>
      <c r="BK17" s="680"/>
      <c r="BL17" s="680"/>
      <c r="BM17" s="680"/>
      <c r="BN17" s="681"/>
      <c r="BO17" s="682" t="s">
        <v>235</v>
      </c>
      <c r="BP17" s="682"/>
      <c r="BQ17" s="682"/>
      <c r="BR17" s="682"/>
      <c r="BS17" s="688" t="s">
        <v>126</v>
      </c>
      <c r="BT17" s="680"/>
      <c r="BU17" s="680"/>
      <c r="BV17" s="680"/>
      <c r="BW17" s="680"/>
      <c r="BX17" s="680"/>
      <c r="BY17" s="680"/>
      <c r="BZ17" s="680"/>
      <c r="CA17" s="680"/>
      <c r="CB17" s="689"/>
      <c r="CD17" s="694" t="s">
        <v>263</v>
      </c>
      <c r="CE17" s="695"/>
      <c r="CF17" s="695"/>
      <c r="CG17" s="695"/>
      <c r="CH17" s="695"/>
      <c r="CI17" s="695"/>
      <c r="CJ17" s="695"/>
      <c r="CK17" s="695"/>
      <c r="CL17" s="695"/>
      <c r="CM17" s="695"/>
      <c r="CN17" s="695"/>
      <c r="CO17" s="695"/>
      <c r="CP17" s="695"/>
      <c r="CQ17" s="696"/>
      <c r="CR17" s="679">
        <v>811824</v>
      </c>
      <c r="CS17" s="680"/>
      <c r="CT17" s="680"/>
      <c r="CU17" s="680"/>
      <c r="CV17" s="680"/>
      <c r="CW17" s="680"/>
      <c r="CX17" s="680"/>
      <c r="CY17" s="681"/>
      <c r="CZ17" s="682">
        <v>15.1</v>
      </c>
      <c r="DA17" s="682"/>
      <c r="DB17" s="682"/>
      <c r="DC17" s="682"/>
      <c r="DD17" s="688" t="s">
        <v>126</v>
      </c>
      <c r="DE17" s="680"/>
      <c r="DF17" s="680"/>
      <c r="DG17" s="680"/>
      <c r="DH17" s="680"/>
      <c r="DI17" s="680"/>
      <c r="DJ17" s="680"/>
      <c r="DK17" s="680"/>
      <c r="DL17" s="680"/>
      <c r="DM17" s="680"/>
      <c r="DN17" s="680"/>
      <c r="DO17" s="680"/>
      <c r="DP17" s="681"/>
      <c r="DQ17" s="688">
        <v>711499</v>
      </c>
      <c r="DR17" s="680"/>
      <c r="DS17" s="680"/>
      <c r="DT17" s="680"/>
      <c r="DU17" s="680"/>
      <c r="DV17" s="680"/>
      <c r="DW17" s="680"/>
      <c r="DX17" s="680"/>
      <c r="DY17" s="680"/>
      <c r="DZ17" s="680"/>
      <c r="EA17" s="680"/>
      <c r="EB17" s="680"/>
      <c r="EC17" s="689"/>
    </row>
    <row r="18" spans="2:133" ht="11.25" customHeight="1" x14ac:dyDescent="0.15">
      <c r="B18" s="676" t="s">
        <v>264</v>
      </c>
      <c r="C18" s="677"/>
      <c r="D18" s="677"/>
      <c r="E18" s="677"/>
      <c r="F18" s="677"/>
      <c r="G18" s="677"/>
      <c r="H18" s="677"/>
      <c r="I18" s="677"/>
      <c r="J18" s="677"/>
      <c r="K18" s="677"/>
      <c r="L18" s="677"/>
      <c r="M18" s="677"/>
      <c r="N18" s="677"/>
      <c r="O18" s="677"/>
      <c r="P18" s="677"/>
      <c r="Q18" s="678"/>
      <c r="R18" s="679">
        <v>1745679</v>
      </c>
      <c r="S18" s="680"/>
      <c r="T18" s="680"/>
      <c r="U18" s="680"/>
      <c r="V18" s="680"/>
      <c r="W18" s="680"/>
      <c r="X18" s="680"/>
      <c r="Y18" s="681"/>
      <c r="Z18" s="682">
        <v>31.6</v>
      </c>
      <c r="AA18" s="682"/>
      <c r="AB18" s="682"/>
      <c r="AC18" s="682"/>
      <c r="AD18" s="683">
        <v>1580812</v>
      </c>
      <c r="AE18" s="683"/>
      <c r="AF18" s="683"/>
      <c r="AG18" s="683"/>
      <c r="AH18" s="683"/>
      <c r="AI18" s="683"/>
      <c r="AJ18" s="683"/>
      <c r="AK18" s="683"/>
      <c r="AL18" s="684">
        <v>64.3</v>
      </c>
      <c r="AM18" s="685"/>
      <c r="AN18" s="685"/>
      <c r="AO18" s="686"/>
      <c r="AP18" s="676" t="s">
        <v>265</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126</v>
      </c>
      <c r="BP18" s="682"/>
      <c r="BQ18" s="682"/>
      <c r="BR18" s="682"/>
      <c r="BS18" s="688" t="s">
        <v>126</v>
      </c>
      <c r="BT18" s="680"/>
      <c r="BU18" s="680"/>
      <c r="BV18" s="680"/>
      <c r="BW18" s="680"/>
      <c r="BX18" s="680"/>
      <c r="BY18" s="680"/>
      <c r="BZ18" s="680"/>
      <c r="CA18" s="680"/>
      <c r="CB18" s="689"/>
      <c r="CD18" s="694" t="s">
        <v>266</v>
      </c>
      <c r="CE18" s="695"/>
      <c r="CF18" s="695"/>
      <c r="CG18" s="695"/>
      <c r="CH18" s="695"/>
      <c r="CI18" s="695"/>
      <c r="CJ18" s="695"/>
      <c r="CK18" s="695"/>
      <c r="CL18" s="695"/>
      <c r="CM18" s="695"/>
      <c r="CN18" s="695"/>
      <c r="CO18" s="695"/>
      <c r="CP18" s="695"/>
      <c r="CQ18" s="696"/>
      <c r="CR18" s="679" t="s">
        <v>126</v>
      </c>
      <c r="CS18" s="680"/>
      <c r="CT18" s="680"/>
      <c r="CU18" s="680"/>
      <c r="CV18" s="680"/>
      <c r="CW18" s="680"/>
      <c r="CX18" s="680"/>
      <c r="CY18" s="681"/>
      <c r="CZ18" s="682" t="s">
        <v>235</v>
      </c>
      <c r="DA18" s="682"/>
      <c r="DB18" s="682"/>
      <c r="DC18" s="682"/>
      <c r="DD18" s="688" t="s">
        <v>134</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267</v>
      </c>
      <c r="C19" s="677"/>
      <c r="D19" s="677"/>
      <c r="E19" s="677"/>
      <c r="F19" s="677"/>
      <c r="G19" s="677"/>
      <c r="H19" s="677"/>
      <c r="I19" s="677"/>
      <c r="J19" s="677"/>
      <c r="K19" s="677"/>
      <c r="L19" s="677"/>
      <c r="M19" s="677"/>
      <c r="N19" s="677"/>
      <c r="O19" s="677"/>
      <c r="P19" s="677"/>
      <c r="Q19" s="678"/>
      <c r="R19" s="679">
        <v>1580812</v>
      </c>
      <c r="S19" s="680"/>
      <c r="T19" s="680"/>
      <c r="U19" s="680"/>
      <c r="V19" s="680"/>
      <c r="W19" s="680"/>
      <c r="X19" s="680"/>
      <c r="Y19" s="681"/>
      <c r="Z19" s="682">
        <v>28.6</v>
      </c>
      <c r="AA19" s="682"/>
      <c r="AB19" s="682"/>
      <c r="AC19" s="682"/>
      <c r="AD19" s="683">
        <v>1580812</v>
      </c>
      <c r="AE19" s="683"/>
      <c r="AF19" s="683"/>
      <c r="AG19" s="683"/>
      <c r="AH19" s="683"/>
      <c r="AI19" s="683"/>
      <c r="AJ19" s="683"/>
      <c r="AK19" s="683"/>
      <c r="AL19" s="684">
        <v>64.3</v>
      </c>
      <c r="AM19" s="685"/>
      <c r="AN19" s="685"/>
      <c r="AO19" s="686"/>
      <c r="AP19" s="676" t="s">
        <v>268</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235</v>
      </c>
      <c r="BP19" s="682"/>
      <c r="BQ19" s="682"/>
      <c r="BR19" s="682"/>
      <c r="BS19" s="688" t="s">
        <v>235</v>
      </c>
      <c r="BT19" s="680"/>
      <c r="BU19" s="680"/>
      <c r="BV19" s="680"/>
      <c r="BW19" s="680"/>
      <c r="BX19" s="680"/>
      <c r="BY19" s="680"/>
      <c r="BZ19" s="680"/>
      <c r="CA19" s="680"/>
      <c r="CB19" s="689"/>
      <c r="CD19" s="694" t="s">
        <v>269</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235</v>
      </c>
      <c r="DA19" s="682"/>
      <c r="DB19" s="682"/>
      <c r="DC19" s="682"/>
      <c r="DD19" s="688" t="s">
        <v>126</v>
      </c>
      <c r="DE19" s="680"/>
      <c r="DF19" s="680"/>
      <c r="DG19" s="680"/>
      <c r="DH19" s="680"/>
      <c r="DI19" s="680"/>
      <c r="DJ19" s="680"/>
      <c r="DK19" s="680"/>
      <c r="DL19" s="680"/>
      <c r="DM19" s="680"/>
      <c r="DN19" s="680"/>
      <c r="DO19" s="680"/>
      <c r="DP19" s="681"/>
      <c r="DQ19" s="688" t="s">
        <v>126</v>
      </c>
      <c r="DR19" s="680"/>
      <c r="DS19" s="680"/>
      <c r="DT19" s="680"/>
      <c r="DU19" s="680"/>
      <c r="DV19" s="680"/>
      <c r="DW19" s="680"/>
      <c r="DX19" s="680"/>
      <c r="DY19" s="680"/>
      <c r="DZ19" s="680"/>
      <c r="EA19" s="680"/>
      <c r="EB19" s="680"/>
      <c r="EC19" s="689"/>
    </row>
    <row r="20" spans="2:133" ht="11.25" customHeight="1" x14ac:dyDescent="0.15">
      <c r="B20" s="676" t="s">
        <v>270</v>
      </c>
      <c r="C20" s="677"/>
      <c r="D20" s="677"/>
      <c r="E20" s="677"/>
      <c r="F20" s="677"/>
      <c r="G20" s="677"/>
      <c r="H20" s="677"/>
      <c r="I20" s="677"/>
      <c r="J20" s="677"/>
      <c r="K20" s="677"/>
      <c r="L20" s="677"/>
      <c r="M20" s="677"/>
      <c r="N20" s="677"/>
      <c r="O20" s="677"/>
      <c r="P20" s="677"/>
      <c r="Q20" s="678"/>
      <c r="R20" s="679">
        <v>164867</v>
      </c>
      <c r="S20" s="680"/>
      <c r="T20" s="680"/>
      <c r="U20" s="680"/>
      <c r="V20" s="680"/>
      <c r="W20" s="680"/>
      <c r="X20" s="680"/>
      <c r="Y20" s="681"/>
      <c r="Z20" s="682">
        <v>3</v>
      </c>
      <c r="AA20" s="682"/>
      <c r="AB20" s="682"/>
      <c r="AC20" s="682"/>
      <c r="AD20" s="683" t="s">
        <v>235</v>
      </c>
      <c r="AE20" s="683"/>
      <c r="AF20" s="683"/>
      <c r="AG20" s="683"/>
      <c r="AH20" s="683"/>
      <c r="AI20" s="683"/>
      <c r="AJ20" s="683"/>
      <c r="AK20" s="683"/>
      <c r="AL20" s="684" t="s">
        <v>126</v>
      </c>
      <c r="AM20" s="685"/>
      <c r="AN20" s="685"/>
      <c r="AO20" s="686"/>
      <c r="AP20" s="676" t="s">
        <v>271</v>
      </c>
      <c r="AQ20" s="677"/>
      <c r="AR20" s="677"/>
      <c r="AS20" s="677"/>
      <c r="AT20" s="677"/>
      <c r="AU20" s="677"/>
      <c r="AV20" s="677"/>
      <c r="AW20" s="677"/>
      <c r="AX20" s="677"/>
      <c r="AY20" s="677"/>
      <c r="AZ20" s="677"/>
      <c r="BA20" s="677"/>
      <c r="BB20" s="677"/>
      <c r="BC20" s="677"/>
      <c r="BD20" s="677"/>
      <c r="BE20" s="677"/>
      <c r="BF20" s="678"/>
      <c r="BG20" s="679" t="s">
        <v>235</v>
      </c>
      <c r="BH20" s="680"/>
      <c r="BI20" s="680"/>
      <c r="BJ20" s="680"/>
      <c r="BK20" s="680"/>
      <c r="BL20" s="680"/>
      <c r="BM20" s="680"/>
      <c r="BN20" s="681"/>
      <c r="BO20" s="682" t="s">
        <v>235</v>
      </c>
      <c r="BP20" s="682"/>
      <c r="BQ20" s="682"/>
      <c r="BR20" s="682"/>
      <c r="BS20" s="688" t="s">
        <v>126</v>
      </c>
      <c r="BT20" s="680"/>
      <c r="BU20" s="680"/>
      <c r="BV20" s="680"/>
      <c r="BW20" s="680"/>
      <c r="BX20" s="680"/>
      <c r="BY20" s="680"/>
      <c r="BZ20" s="680"/>
      <c r="CA20" s="680"/>
      <c r="CB20" s="689"/>
      <c r="CD20" s="694" t="s">
        <v>272</v>
      </c>
      <c r="CE20" s="695"/>
      <c r="CF20" s="695"/>
      <c r="CG20" s="695"/>
      <c r="CH20" s="695"/>
      <c r="CI20" s="695"/>
      <c r="CJ20" s="695"/>
      <c r="CK20" s="695"/>
      <c r="CL20" s="695"/>
      <c r="CM20" s="695"/>
      <c r="CN20" s="695"/>
      <c r="CO20" s="695"/>
      <c r="CP20" s="695"/>
      <c r="CQ20" s="696"/>
      <c r="CR20" s="679">
        <v>5362614</v>
      </c>
      <c r="CS20" s="680"/>
      <c r="CT20" s="680"/>
      <c r="CU20" s="680"/>
      <c r="CV20" s="680"/>
      <c r="CW20" s="680"/>
      <c r="CX20" s="680"/>
      <c r="CY20" s="681"/>
      <c r="CZ20" s="682">
        <v>100</v>
      </c>
      <c r="DA20" s="682"/>
      <c r="DB20" s="682"/>
      <c r="DC20" s="682"/>
      <c r="DD20" s="688">
        <v>1317399</v>
      </c>
      <c r="DE20" s="680"/>
      <c r="DF20" s="680"/>
      <c r="DG20" s="680"/>
      <c r="DH20" s="680"/>
      <c r="DI20" s="680"/>
      <c r="DJ20" s="680"/>
      <c r="DK20" s="680"/>
      <c r="DL20" s="680"/>
      <c r="DM20" s="680"/>
      <c r="DN20" s="680"/>
      <c r="DO20" s="680"/>
      <c r="DP20" s="681"/>
      <c r="DQ20" s="688">
        <v>3292329</v>
      </c>
      <c r="DR20" s="680"/>
      <c r="DS20" s="680"/>
      <c r="DT20" s="680"/>
      <c r="DU20" s="680"/>
      <c r="DV20" s="680"/>
      <c r="DW20" s="680"/>
      <c r="DX20" s="680"/>
      <c r="DY20" s="680"/>
      <c r="DZ20" s="680"/>
      <c r="EA20" s="680"/>
      <c r="EB20" s="680"/>
      <c r="EC20" s="689"/>
    </row>
    <row r="21" spans="2:133" ht="11.25" customHeight="1" x14ac:dyDescent="0.15">
      <c r="B21" s="676" t="s">
        <v>273</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235</v>
      </c>
      <c r="AA21" s="682"/>
      <c r="AB21" s="682"/>
      <c r="AC21" s="682"/>
      <c r="AD21" s="683" t="s">
        <v>235</v>
      </c>
      <c r="AE21" s="683"/>
      <c r="AF21" s="683"/>
      <c r="AG21" s="683"/>
      <c r="AH21" s="683"/>
      <c r="AI21" s="683"/>
      <c r="AJ21" s="683"/>
      <c r="AK21" s="683"/>
      <c r="AL21" s="684" t="s">
        <v>235</v>
      </c>
      <c r="AM21" s="685"/>
      <c r="AN21" s="685"/>
      <c r="AO21" s="686"/>
      <c r="AP21" s="697" t="s">
        <v>274</v>
      </c>
      <c r="AQ21" s="698"/>
      <c r="AR21" s="698"/>
      <c r="AS21" s="698"/>
      <c r="AT21" s="698"/>
      <c r="AU21" s="698"/>
      <c r="AV21" s="698"/>
      <c r="AW21" s="698"/>
      <c r="AX21" s="698"/>
      <c r="AY21" s="698"/>
      <c r="AZ21" s="698"/>
      <c r="BA21" s="698"/>
      <c r="BB21" s="698"/>
      <c r="BC21" s="698"/>
      <c r="BD21" s="698"/>
      <c r="BE21" s="698"/>
      <c r="BF21" s="699"/>
      <c r="BG21" s="679" t="s">
        <v>126</v>
      </c>
      <c r="BH21" s="680"/>
      <c r="BI21" s="680"/>
      <c r="BJ21" s="680"/>
      <c r="BK21" s="680"/>
      <c r="BL21" s="680"/>
      <c r="BM21" s="680"/>
      <c r="BN21" s="681"/>
      <c r="BO21" s="682" t="s">
        <v>235</v>
      </c>
      <c r="BP21" s="682"/>
      <c r="BQ21" s="682"/>
      <c r="BR21" s="682"/>
      <c r="BS21" s="688" t="s">
        <v>126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275</v>
      </c>
      <c r="C22" s="677"/>
      <c r="D22" s="677"/>
      <c r="E22" s="677"/>
      <c r="F22" s="677"/>
      <c r="G22" s="677"/>
      <c r="H22" s="677"/>
      <c r="I22" s="677"/>
      <c r="J22" s="677"/>
      <c r="K22" s="677"/>
      <c r="L22" s="677"/>
      <c r="M22" s="677"/>
      <c r="N22" s="677"/>
      <c r="O22" s="677"/>
      <c r="P22" s="677"/>
      <c r="Q22" s="678"/>
      <c r="R22" s="679">
        <v>2608718</v>
      </c>
      <c r="S22" s="680"/>
      <c r="T22" s="680"/>
      <c r="U22" s="680"/>
      <c r="V22" s="680"/>
      <c r="W22" s="680"/>
      <c r="X22" s="680"/>
      <c r="Y22" s="681"/>
      <c r="Z22" s="682">
        <v>47.2</v>
      </c>
      <c r="AA22" s="682"/>
      <c r="AB22" s="682"/>
      <c r="AC22" s="682"/>
      <c r="AD22" s="683">
        <v>2443851</v>
      </c>
      <c r="AE22" s="683"/>
      <c r="AF22" s="683"/>
      <c r="AG22" s="683"/>
      <c r="AH22" s="683"/>
      <c r="AI22" s="683"/>
      <c r="AJ22" s="683"/>
      <c r="AK22" s="683"/>
      <c r="AL22" s="684">
        <v>99.4</v>
      </c>
      <c r="AM22" s="685"/>
      <c r="AN22" s="685"/>
      <c r="AO22" s="686"/>
      <c r="AP22" s="697" t="s">
        <v>276</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126</v>
      </c>
      <c r="BP22" s="682"/>
      <c r="BQ22" s="682"/>
      <c r="BR22" s="682"/>
      <c r="BS22" s="688" t="s">
        <v>126</v>
      </c>
      <c r="BT22" s="680"/>
      <c r="BU22" s="680"/>
      <c r="BV22" s="680"/>
      <c r="BW22" s="680"/>
      <c r="BX22" s="680"/>
      <c r="BY22" s="680"/>
      <c r="BZ22" s="680"/>
      <c r="CA22" s="680"/>
      <c r="CB22" s="689"/>
      <c r="CD22" s="661" t="s">
        <v>277</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278</v>
      </c>
      <c r="C23" s="677"/>
      <c r="D23" s="677"/>
      <c r="E23" s="677"/>
      <c r="F23" s="677"/>
      <c r="G23" s="677"/>
      <c r="H23" s="677"/>
      <c r="I23" s="677"/>
      <c r="J23" s="677"/>
      <c r="K23" s="677"/>
      <c r="L23" s="677"/>
      <c r="M23" s="677"/>
      <c r="N23" s="677"/>
      <c r="O23" s="677"/>
      <c r="P23" s="677"/>
      <c r="Q23" s="678"/>
      <c r="R23" s="679">
        <v>644</v>
      </c>
      <c r="S23" s="680"/>
      <c r="T23" s="680"/>
      <c r="U23" s="680"/>
      <c r="V23" s="680"/>
      <c r="W23" s="680"/>
      <c r="X23" s="680"/>
      <c r="Y23" s="681"/>
      <c r="Z23" s="682">
        <v>0</v>
      </c>
      <c r="AA23" s="682"/>
      <c r="AB23" s="682"/>
      <c r="AC23" s="682"/>
      <c r="AD23" s="683">
        <v>644</v>
      </c>
      <c r="AE23" s="683"/>
      <c r="AF23" s="683"/>
      <c r="AG23" s="683"/>
      <c r="AH23" s="683"/>
      <c r="AI23" s="683"/>
      <c r="AJ23" s="683"/>
      <c r="AK23" s="683"/>
      <c r="AL23" s="684">
        <v>0</v>
      </c>
      <c r="AM23" s="685"/>
      <c r="AN23" s="685"/>
      <c r="AO23" s="686"/>
      <c r="AP23" s="697" t="s">
        <v>279</v>
      </c>
      <c r="AQ23" s="698"/>
      <c r="AR23" s="698"/>
      <c r="AS23" s="698"/>
      <c r="AT23" s="698"/>
      <c r="AU23" s="698"/>
      <c r="AV23" s="698"/>
      <c r="AW23" s="698"/>
      <c r="AX23" s="698"/>
      <c r="AY23" s="698"/>
      <c r="AZ23" s="698"/>
      <c r="BA23" s="698"/>
      <c r="BB23" s="698"/>
      <c r="BC23" s="698"/>
      <c r="BD23" s="698"/>
      <c r="BE23" s="698"/>
      <c r="BF23" s="699"/>
      <c r="BG23" s="679" t="s">
        <v>126</v>
      </c>
      <c r="BH23" s="680"/>
      <c r="BI23" s="680"/>
      <c r="BJ23" s="680"/>
      <c r="BK23" s="680"/>
      <c r="BL23" s="680"/>
      <c r="BM23" s="680"/>
      <c r="BN23" s="681"/>
      <c r="BO23" s="682" t="s">
        <v>235</v>
      </c>
      <c r="BP23" s="682"/>
      <c r="BQ23" s="682"/>
      <c r="BR23" s="682"/>
      <c r="BS23" s="688" t="s">
        <v>235</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280</v>
      </c>
      <c r="CS23" s="662"/>
      <c r="CT23" s="662"/>
      <c r="CU23" s="662"/>
      <c r="CV23" s="662"/>
      <c r="CW23" s="662"/>
      <c r="CX23" s="662"/>
      <c r="CY23" s="663"/>
      <c r="CZ23" s="661" t="s">
        <v>281</v>
      </c>
      <c r="DA23" s="662"/>
      <c r="DB23" s="662"/>
      <c r="DC23" s="663"/>
      <c r="DD23" s="661" t="s">
        <v>282</v>
      </c>
      <c r="DE23" s="662"/>
      <c r="DF23" s="662"/>
      <c r="DG23" s="662"/>
      <c r="DH23" s="662"/>
      <c r="DI23" s="662"/>
      <c r="DJ23" s="662"/>
      <c r="DK23" s="663"/>
      <c r="DL23" s="709" t="s">
        <v>283</v>
      </c>
      <c r="DM23" s="710"/>
      <c r="DN23" s="710"/>
      <c r="DO23" s="710"/>
      <c r="DP23" s="710"/>
      <c r="DQ23" s="710"/>
      <c r="DR23" s="710"/>
      <c r="DS23" s="710"/>
      <c r="DT23" s="710"/>
      <c r="DU23" s="710"/>
      <c r="DV23" s="711"/>
      <c r="DW23" s="661" t="s">
        <v>284</v>
      </c>
      <c r="DX23" s="662"/>
      <c r="DY23" s="662"/>
      <c r="DZ23" s="662"/>
      <c r="EA23" s="662"/>
      <c r="EB23" s="662"/>
      <c r="EC23" s="663"/>
    </row>
    <row r="24" spans="2:133" ht="11.25" customHeight="1" x14ac:dyDescent="0.15">
      <c r="B24" s="676" t="s">
        <v>285</v>
      </c>
      <c r="C24" s="677"/>
      <c r="D24" s="677"/>
      <c r="E24" s="677"/>
      <c r="F24" s="677"/>
      <c r="G24" s="677"/>
      <c r="H24" s="677"/>
      <c r="I24" s="677"/>
      <c r="J24" s="677"/>
      <c r="K24" s="677"/>
      <c r="L24" s="677"/>
      <c r="M24" s="677"/>
      <c r="N24" s="677"/>
      <c r="O24" s="677"/>
      <c r="P24" s="677"/>
      <c r="Q24" s="678"/>
      <c r="R24" s="679">
        <v>37910</v>
      </c>
      <c r="S24" s="680"/>
      <c r="T24" s="680"/>
      <c r="U24" s="680"/>
      <c r="V24" s="680"/>
      <c r="W24" s="680"/>
      <c r="X24" s="680"/>
      <c r="Y24" s="681"/>
      <c r="Z24" s="682">
        <v>0.7</v>
      </c>
      <c r="AA24" s="682"/>
      <c r="AB24" s="682"/>
      <c r="AC24" s="682"/>
      <c r="AD24" s="683" t="s">
        <v>235</v>
      </c>
      <c r="AE24" s="683"/>
      <c r="AF24" s="683"/>
      <c r="AG24" s="683"/>
      <c r="AH24" s="683"/>
      <c r="AI24" s="683"/>
      <c r="AJ24" s="683"/>
      <c r="AK24" s="683"/>
      <c r="AL24" s="684" t="s">
        <v>126</v>
      </c>
      <c r="AM24" s="685"/>
      <c r="AN24" s="685"/>
      <c r="AO24" s="686"/>
      <c r="AP24" s="697" t="s">
        <v>286</v>
      </c>
      <c r="AQ24" s="698"/>
      <c r="AR24" s="698"/>
      <c r="AS24" s="698"/>
      <c r="AT24" s="698"/>
      <c r="AU24" s="698"/>
      <c r="AV24" s="698"/>
      <c r="AW24" s="698"/>
      <c r="AX24" s="698"/>
      <c r="AY24" s="698"/>
      <c r="AZ24" s="698"/>
      <c r="BA24" s="698"/>
      <c r="BB24" s="698"/>
      <c r="BC24" s="698"/>
      <c r="BD24" s="698"/>
      <c r="BE24" s="698"/>
      <c r="BF24" s="699"/>
      <c r="BG24" s="679" t="s">
        <v>126</v>
      </c>
      <c r="BH24" s="680"/>
      <c r="BI24" s="680"/>
      <c r="BJ24" s="680"/>
      <c r="BK24" s="680"/>
      <c r="BL24" s="680"/>
      <c r="BM24" s="680"/>
      <c r="BN24" s="681"/>
      <c r="BO24" s="682" t="s">
        <v>126</v>
      </c>
      <c r="BP24" s="682"/>
      <c r="BQ24" s="682"/>
      <c r="BR24" s="682"/>
      <c r="BS24" s="688" t="s">
        <v>126</v>
      </c>
      <c r="BT24" s="680"/>
      <c r="BU24" s="680"/>
      <c r="BV24" s="680"/>
      <c r="BW24" s="680"/>
      <c r="BX24" s="680"/>
      <c r="BY24" s="680"/>
      <c r="BZ24" s="680"/>
      <c r="CA24" s="680"/>
      <c r="CB24" s="689"/>
      <c r="CD24" s="690" t="s">
        <v>287</v>
      </c>
      <c r="CE24" s="691"/>
      <c r="CF24" s="691"/>
      <c r="CG24" s="691"/>
      <c r="CH24" s="691"/>
      <c r="CI24" s="691"/>
      <c r="CJ24" s="691"/>
      <c r="CK24" s="691"/>
      <c r="CL24" s="691"/>
      <c r="CM24" s="691"/>
      <c r="CN24" s="691"/>
      <c r="CO24" s="691"/>
      <c r="CP24" s="691"/>
      <c r="CQ24" s="692"/>
      <c r="CR24" s="668">
        <v>1650910</v>
      </c>
      <c r="CS24" s="669"/>
      <c r="CT24" s="669"/>
      <c r="CU24" s="669"/>
      <c r="CV24" s="669"/>
      <c r="CW24" s="669"/>
      <c r="CX24" s="669"/>
      <c r="CY24" s="670"/>
      <c r="CZ24" s="673">
        <v>30.8</v>
      </c>
      <c r="DA24" s="674"/>
      <c r="DB24" s="674"/>
      <c r="DC24" s="693"/>
      <c r="DD24" s="712">
        <v>1352116</v>
      </c>
      <c r="DE24" s="669"/>
      <c r="DF24" s="669"/>
      <c r="DG24" s="669"/>
      <c r="DH24" s="669"/>
      <c r="DI24" s="669"/>
      <c r="DJ24" s="669"/>
      <c r="DK24" s="670"/>
      <c r="DL24" s="712">
        <v>936556</v>
      </c>
      <c r="DM24" s="669"/>
      <c r="DN24" s="669"/>
      <c r="DO24" s="669"/>
      <c r="DP24" s="669"/>
      <c r="DQ24" s="669"/>
      <c r="DR24" s="669"/>
      <c r="DS24" s="669"/>
      <c r="DT24" s="669"/>
      <c r="DU24" s="669"/>
      <c r="DV24" s="670"/>
      <c r="DW24" s="673">
        <v>36.6</v>
      </c>
      <c r="DX24" s="674"/>
      <c r="DY24" s="674"/>
      <c r="DZ24" s="674"/>
      <c r="EA24" s="674"/>
      <c r="EB24" s="674"/>
      <c r="EC24" s="675"/>
    </row>
    <row r="25" spans="2:133" ht="11.25" customHeight="1" x14ac:dyDescent="0.15">
      <c r="B25" s="676" t="s">
        <v>288</v>
      </c>
      <c r="C25" s="677"/>
      <c r="D25" s="677"/>
      <c r="E25" s="677"/>
      <c r="F25" s="677"/>
      <c r="G25" s="677"/>
      <c r="H25" s="677"/>
      <c r="I25" s="677"/>
      <c r="J25" s="677"/>
      <c r="K25" s="677"/>
      <c r="L25" s="677"/>
      <c r="M25" s="677"/>
      <c r="N25" s="677"/>
      <c r="O25" s="677"/>
      <c r="P25" s="677"/>
      <c r="Q25" s="678"/>
      <c r="R25" s="679">
        <v>280617</v>
      </c>
      <c r="S25" s="680"/>
      <c r="T25" s="680"/>
      <c r="U25" s="680"/>
      <c r="V25" s="680"/>
      <c r="W25" s="680"/>
      <c r="X25" s="680"/>
      <c r="Y25" s="681"/>
      <c r="Z25" s="682">
        <v>5.0999999999999996</v>
      </c>
      <c r="AA25" s="682"/>
      <c r="AB25" s="682"/>
      <c r="AC25" s="682"/>
      <c r="AD25" s="683">
        <v>18</v>
      </c>
      <c r="AE25" s="683"/>
      <c r="AF25" s="683"/>
      <c r="AG25" s="683"/>
      <c r="AH25" s="683"/>
      <c r="AI25" s="683"/>
      <c r="AJ25" s="683"/>
      <c r="AK25" s="683"/>
      <c r="AL25" s="684">
        <v>0</v>
      </c>
      <c r="AM25" s="685"/>
      <c r="AN25" s="685"/>
      <c r="AO25" s="686"/>
      <c r="AP25" s="697" t="s">
        <v>289</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126</v>
      </c>
      <c r="BP25" s="682"/>
      <c r="BQ25" s="682"/>
      <c r="BR25" s="682"/>
      <c r="BS25" s="688" t="s">
        <v>235</v>
      </c>
      <c r="BT25" s="680"/>
      <c r="BU25" s="680"/>
      <c r="BV25" s="680"/>
      <c r="BW25" s="680"/>
      <c r="BX25" s="680"/>
      <c r="BY25" s="680"/>
      <c r="BZ25" s="680"/>
      <c r="CA25" s="680"/>
      <c r="CB25" s="689"/>
      <c r="CD25" s="694" t="s">
        <v>290</v>
      </c>
      <c r="CE25" s="695"/>
      <c r="CF25" s="695"/>
      <c r="CG25" s="695"/>
      <c r="CH25" s="695"/>
      <c r="CI25" s="695"/>
      <c r="CJ25" s="695"/>
      <c r="CK25" s="695"/>
      <c r="CL25" s="695"/>
      <c r="CM25" s="695"/>
      <c r="CN25" s="695"/>
      <c r="CO25" s="695"/>
      <c r="CP25" s="695"/>
      <c r="CQ25" s="696"/>
      <c r="CR25" s="679">
        <v>616119</v>
      </c>
      <c r="CS25" s="715"/>
      <c r="CT25" s="715"/>
      <c r="CU25" s="715"/>
      <c r="CV25" s="715"/>
      <c r="CW25" s="715"/>
      <c r="CX25" s="715"/>
      <c r="CY25" s="716"/>
      <c r="CZ25" s="684">
        <v>11.5</v>
      </c>
      <c r="DA25" s="713"/>
      <c r="DB25" s="713"/>
      <c r="DC25" s="717"/>
      <c r="DD25" s="688">
        <v>570196</v>
      </c>
      <c r="DE25" s="715"/>
      <c r="DF25" s="715"/>
      <c r="DG25" s="715"/>
      <c r="DH25" s="715"/>
      <c r="DI25" s="715"/>
      <c r="DJ25" s="715"/>
      <c r="DK25" s="716"/>
      <c r="DL25" s="688">
        <v>547507</v>
      </c>
      <c r="DM25" s="715"/>
      <c r="DN25" s="715"/>
      <c r="DO25" s="715"/>
      <c r="DP25" s="715"/>
      <c r="DQ25" s="715"/>
      <c r="DR25" s="715"/>
      <c r="DS25" s="715"/>
      <c r="DT25" s="715"/>
      <c r="DU25" s="715"/>
      <c r="DV25" s="716"/>
      <c r="DW25" s="684">
        <v>21.4</v>
      </c>
      <c r="DX25" s="713"/>
      <c r="DY25" s="713"/>
      <c r="DZ25" s="713"/>
      <c r="EA25" s="713"/>
      <c r="EB25" s="713"/>
      <c r="EC25" s="714"/>
    </row>
    <row r="26" spans="2:133" ht="11.25" customHeight="1" x14ac:dyDescent="0.15">
      <c r="B26" s="676" t="s">
        <v>291</v>
      </c>
      <c r="C26" s="677"/>
      <c r="D26" s="677"/>
      <c r="E26" s="677"/>
      <c r="F26" s="677"/>
      <c r="G26" s="677"/>
      <c r="H26" s="677"/>
      <c r="I26" s="677"/>
      <c r="J26" s="677"/>
      <c r="K26" s="677"/>
      <c r="L26" s="677"/>
      <c r="M26" s="677"/>
      <c r="N26" s="677"/>
      <c r="O26" s="677"/>
      <c r="P26" s="677"/>
      <c r="Q26" s="678"/>
      <c r="R26" s="679">
        <v>21601</v>
      </c>
      <c r="S26" s="680"/>
      <c r="T26" s="680"/>
      <c r="U26" s="680"/>
      <c r="V26" s="680"/>
      <c r="W26" s="680"/>
      <c r="X26" s="680"/>
      <c r="Y26" s="681"/>
      <c r="Z26" s="682">
        <v>0.4</v>
      </c>
      <c r="AA26" s="682"/>
      <c r="AB26" s="682"/>
      <c r="AC26" s="682"/>
      <c r="AD26" s="683" t="s">
        <v>126</v>
      </c>
      <c r="AE26" s="683"/>
      <c r="AF26" s="683"/>
      <c r="AG26" s="683"/>
      <c r="AH26" s="683"/>
      <c r="AI26" s="683"/>
      <c r="AJ26" s="683"/>
      <c r="AK26" s="683"/>
      <c r="AL26" s="684" t="s">
        <v>235</v>
      </c>
      <c r="AM26" s="685"/>
      <c r="AN26" s="685"/>
      <c r="AO26" s="686"/>
      <c r="AP26" s="697" t="s">
        <v>292</v>
      </c>
      <c r="AQ26" s="718"/>
      <c r="AR26" s="718"/>
      <c r="AS26" s="718"/>
      <c r="AT26" s="718"/>
      <c r="AU26" s="718"/>
      <c r="AV26" s="718"/>
      <c r="AW26" s="718"/>
      <c r="AX26" s="718"/>
      <c r="AY26" s="718"/>
      <c r="AZ26" s="718"/>
      <c r="BA26" s="718"/>
      <c r="BB26" s="718"/>
      <c r="BC26" s="718"/>
      <c r="BD26" s="718"/>
      <c r="BE26" s="718"/>
      <c r="BF26" s="699"/>
      <c r="BG26" s="679" t="s">
        <v>126</v>
      </c>
      <c r="BH26" s="680"/>
      <c r="BI26" s="680"/>
      <c r="BJ26" s="680"/>
      <c r="BK26" s="680"/>
      <c r="BL26" s="680"/>
      <c r="BM26" s="680"/>
      <c r="BN26" s="681"/>
      <c r="BO26" s="682" t="s">
        <v>235</v>
      </c>
      <c r="BP26" s="682"/>
      <c r="BQ26" s="682"/>
      <c r="BR26" s="682"/>
      <c r="BS26" s="688" t="s">
        <v>126</v>
      </c>
      <c r="BT26" s="680"/>
      <c r="BU26" s="680"/>
      <c r="BV26" s="680"/>
      <c r="BW26" s="680"/>
      <c r="BX26" s="680"/>
      <c r="BY26" s="680"/>
      <c r="BZ26" s="680"/>
      <c r="CA26" s="680"/>
      <c r="CB26" s="689"/>
      <c r="CD26" s="694" t="s">
        <v>293</v>
      </c>
      <c r="CE26" s="695"/>
      <c r="CF26" s="695"/>
      <c r="CG26" s="695"/>
      <c r="CH26" s="695"/>
      <c r="CI26" s="695"/>
      <c r="CJ26" s="695"/>
      <c r="CK26" s="695"/>
      <c r="CL26" s="695"/>
      <c r="CM26" s="695"/>
      <c r="CN26" s="695"/>
      <c r="CO26" s="695"/>
      <c r="CP26" s="695"/>
      <c r="CQ26" s="696"/>
      <c r="CR26" s="679">
        <v>373089</v>
      </c>
      <c r="CS26" s="680"/>
      <c r="CT26" s="680"/>
      <c r="CU26" s="680"/>
      <c r="CV26" s="680"/>
      <c r="CW26" s="680"/>
      <c r="CX26" s="680"/>
      <c r="CY26" s="681"/>
      <c r="CZ26" s="684">
        <v>7</v>
      </c>
      <c r="DA26" s="713"/>
      <c r="DB26" s="713"/>
      <c r="DC26" s="717"/>
      <c r="DD26" s="688">
        <v>331530</v>
      </c>
      <c r="DE26" s="680"/>
      <c r="DF26" s="680"/>
      <c r="DG26" s="680"/>
      <c r="DH26" s="680"/>
      <c r="DI26" s="680"/>
      <c r="DJ26" s="680"/>
      <c r="DK26" s="681"/>
      <c r="DL26" s="688" t="s">
        <v>126</v>
      </c>
      <c r="DM26" s="680"/>
      <c r="DN26" s="680"/>
      <c r="DO26" s="680"/>
      <c r="DP26" s="680"/>
      <c r="DQ26" s="680"/>
      <c r="DR26" s="680"/>
      <c r="DS26" s="680"/>
      <c r="DT26" s="680"/>
      <c r="DU26" s="680"/>
      <c r="DV26" s="681"/>
      <c r="DW26" s="684" t="s">
        <v>126</v>
      </c>
      <c r="DX26" s="713"/>
      <c r="DY26" s="713"/>
      <c r="DZ26" s="713"/>
      <c r="EA26" s="713"/>
      <c r="EB26" s="713"/>
      <c r="EC26" s="714"/>
    </row>
    <row r="27" spans="2:133" ht="11.25" customHeight="1" x14ac:dyDescent="0.15">
      <c r="B27" s="676" t="s">
        <v>294</v>
      </c>
      <c r="C27" s="677"/>
      <c r="D27" s="677"/>
      <c r="E27" s="677"/>
      <c r="F27" s="677"/>
      <c r="G27" s="677"/>
      <c r="H27" s="677"/>
      <c r="I27" s="677"/>
      <c r="J27" s="677"/>
      <c r="K27" s="677"/>
      <c r="L27" s="677"/>
      <c r="M27" s="677"/>
      <c r="N27" s="677"/>
      <c r="O27" s="677"/>
      <c r="P27" s="677"/>
      <c r="Q27" s="678"/>
      <c r="R27" s="679">
        <v>223738</v>
      </c>
      <c r="S27" s="680"/>
      <c r="T27" s="680"/>
      <c r="U27" s="680"/>
      <c r="V27" s="680"/>
      <c r="W27" s="680"/>
      <c r="X27" s="680"/>
      <c r="Y27" s="681"/>
      <c r="Z27" s="682">
        <v>4</v>
      </c>
      <c r="AA27" s="682"/>
      <c r="AB27" s="682"/>
      <c r="AC27" s="682"/>
      <c r="AD27" s="683" t="s">
        <v>235</v>
      </c>
      <c r="AE27" s="683"/>
      <c r="AF27" s="683"/>
      <c r="AG27" s="683"/>
      <c r="AH27" s="683"/>
      <c r="AI27" s="683"/>
      <c r="AJ27" s="683"/>
      <c r="AK27" s="683"/>
      <c r="AL27" s="684" t="s">
        <v>235</v>
      </c>
      <c r="AM27" s="685"/>
      <c r="AN27" s="685"/>
      <c r="AO27" s="686"/>
      <c r="AP27" s="676" t="s">
        <v>295</v>
      </c>
      <c r="AQ27" s="677"/>
      <c r="AR27" s="677"/>
      <c r="AS27" s="677"/>
      <c r="AT27" s="677"/>
      <c r="AU27" s="677"/>
      <c r="AV27" s="677"/>
      <c r="AW27" s="677"/>
      <c r="AX27" s="677"/>
      <c r="AY27" s="677"/>
      <c r="AZ27" s="677"/>
      <c r="BA27" s="677"/>
      <c r="BB27" s="677"/>
      <c r="BC27" s="677"/>
      <c r="BD27" s="677"/>
      <c r="BE27" s="677"/>
      <c r="BF27" s="678"/>
      <c r="BG27" s="679">
        <v>652745</v>
      </c>
      <c r="BH27" s="680"/>
      <c r="BI27" s="680"/>
      <c r="BJ27" s="680"/>
      <c r="BK27" s="680"/>
      <c r="BL27" s="680"/>
      <c r="BM27" s="680"/>
      <c r="BN27" s="681"/>
      <c r="BO27" s="682">
        <v>100</v>
      </c>
      <c r="BP27" s="682"/>
      <c r="BQ27" s="682"/>
      <c r="BR27" s="682"/>
      <c r="BS27" s="688">
        <v>12997</v>
      </c>
      <c r="BT27" s="680"/>
      <c r="BU27" s="680"/>
      <c r="BV27" s="680"/>
      <c r="BW27" s="680"/>
      <c r="BX27" s="680"/>
      <c r="BY27" s="680"/>
      <c r="BZ27" s="680"/>
      <c r="CA27" s="680"/>
      <c r="CB27" s="689"/>
      <c r="CD27" s="694" t="s">
        <v>296</v>
      </c>
      <c r="CE27" s="695"/>
      <c r="CF27" s="695"/>
      <c r="CG27" s="695"/>
      <c r="CH27" s="695"/>
      <c r="CI27" s="695"/>
      <c r="CJ27" s="695"/>
      <c r="CK27" s="695"/>
      <c r="CL27" s="695"/>
      <c r="CM27" s="695"/>
      <c r="CN27" s="695"/>
      <c r="CO27" s="695"/>
      <c r="CP27" s="695"/>
      <c r="CQ27" s="696"/>
      <c r="CR27" s="679">
        <v>222967</v>
      </c>
      <c r="CS27" s="715"/>
      <c r="CT27" s="715"/>
      <c r="CU27" s="715"/>
      <c r="CV27" s="715"/>
      <c r="CW27" s="715"/>
      <c r="CX27" s="715"/>
      <c r="CY27" s="716"/>
      <c r="CZ27" s="684">
        <v>4.2</v>
      </c>
      <c r="DA27" s="713"/>
      <c r="DB27" s="713"/>
      <c r="DC27" s="717"/>
      <c r="DD27" s="688">
        <v>70421</v>
      </c>
      <c r="DE27" s="715"/>
      <c r="DF27" s="715"/>
      <c r="DG27" s="715"/>
      <c r="DH27" s="715"/>
      <c r="DI27" s="715"/>
      <c r="DJ27" s="715"/>
      <c r="DK27" s="716"/>
      <c r="DL27" s="688">
        <v>69234</v>
      </c>
      <c r="DM27" s="715"/>
      <c r="DN27" s="715"/>
      <c r="DO27" s="715"/>
      <c r="DP27" s="715"/>
      <c r="DQ27" s="715"/>
      <c r="DR27" s="715"/>
      <c r="DS27" s="715"/>
      <c r="DT27" s="715"/>
      <c r="DU27" s="715"/>
      <c r="DV27" s="716"/>
      <c r="DW27" s="684">
        <v>2.7</v>
      </c>
      <c r="DX27" s="713"/>
      <c r="DY27" s="713"/>
      <c r="DZ27" s="713"/>
      <c r="EA27" s="713"/>
      <c r="EB27" s="713"/>
      <c r="EC27" s="714"/>
    </row>
    <row r="28" spans="2:133" ht="11.25" customHeight="1" x14ac:dyDescent="0.15">
      <c r="B28" s="721" t="s">
        <v>297</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126</v>
      </c>
      <c r="AE28" s="683"/>
      <c r="AF28" s="683"/>
      <c r="AG28" s="683"/>
      <c r="AH28" s="683"/>
      <c r="AI28" s="683"/>
      <c r="AJ28" s="683"/>
      <c r="AK28" s="683"/>
      <c r="AL28" s="684" t="s">
        <v>126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298</v>
      </c>
      <c r="CE28" s="695"/>
      <c r="CF28" s="695"/>
      <c r="CG28" s="695"/>
      <c r="CH28" s="695"/>
      <c r="CI28" s="695"/>
      <c r="CJ28" s="695"/>
      <c r="CK28" s="695"/>
      <c r="CL28" s="695"/>
      <c r="CM28" s="695"/>
      <c r="CN28" s="695"/>
      <c r="CO28" s="695"/>
      <c r="CP28" s="695"/>
      <c r="CQ28" s="696"/>
      <c r="CR28" s="679">
        <v>811824</v>
      </c>
      <c r="CS28" s="680"/>
      <c r="CT28" s="680"/>
      <c r="CU28" s="680"/>
      <c r="CV28" s="680"/>
      <c r="CW28" s="680"/>
      <c r="CX28" s="680"/>
      <c r="CY28" s="681"/>
      <c r="CZ28" s="684">
        <v>15.1</v>
      </c>
      <c r="DA28" s="713"/>
      <c r="DB28" s="713"/>
      <c r="DC28" s="717"/>
      <c r="DD28" s="688">
        <v>711499</v>
      </c>
      <c r="DE28" s="680"/>
      <c r="DF28" s="680"/>
      <c r="DG28" s="680"/>
      <c r="DH28" s="680"/>
      <c r="DI28" s="680"/>
      <c r="DJ28" s="680"/>
      <c r="DK28" s="681"/>
      <c r="DL28" s="688">
        <v>319815</v>
      </c>
      <c r="DM28" s="680"/>
      <c r="DN28" s="680"/>
      <c r="DO28" s="680"/>
      <c r="DP28" s="680"/>
      <c r="DQ28" s="680"/>
      <c r="DR28" s="680"/>
      <c r="DS28" s="680"/>
      <c r="DT28" s="680"/>
      <c r="DU28" s="680"/>
      <c r="DV28" s="681"/>
      <c r="DW28" s="684">
        <v>12.5</v>
      </c>
      <c r="DX28" s="713"/>
      <c r="DY28" s="713"/>
      <c r="DZ28" s="713"/>
      <c r="EA28" s="713"/>
      <c r="EB28" s="713"/>
      <c r="EC28" s="714"/>
    </row>
    <row r="29" spans="2:133" ht="11.25" customHeight="1" x14ac:dyDescent="0.15">
      <c r="B29" s="676" t="s">
        <v>299</v>
      </c>
      <c r="C29" s="677"/>
      <c r="D29" s="677"/>
      <c r="E29" s="677"/>
      <c r="F29" s="677"/>
      <c r="G29" s="677"/>
      <c r="H29" s="677"/>
      <c r="I29" s="677"/>
      <c r="J29" s="677"/>
      <c r="K29" s="677"/>
      <c r="L29" s="677"/>
      <c r="M29" s="677"/>
      <c r="N29" s="677"/>
      <c r="O29" s="677"/>
      <c r="P29" s="677"/>
      <c r="Q29" s="678"/>
      <c r="R29" s="679">
        <v>884011</v>
      </c>
      <c r="S29" s="680"/>
      <c r="T29" s="680"/>
      <c r="U29" s="680"/>
      <c r="V29" s="680"/>
      <c r="W29" s="680"/>
      <c r="X29" s="680"/>
      <c r="Y29" s="681"/>
      <c r="Z29" s="682">
        <v>16</v>
      </c>
      <c r="AA29" s="682"/>
      <c r="AB29" s="682"/>
      <c r="AC29" s="682"/>
      <c r="AD29" s="683" t="s">
        <v>235</v>
      </c>
      <c r="AE29" s="683"/>
      <c r="AF29" s="683"/>
      <c r="AG29" s="683"/>
      <c r="AH29" s="683"/>
      <c r="AI29" s="683"/>
      <c r="AJ29" s="683"/>
      <c r="AK29" s="683"/>
      <c r="AL29" s="684" t="s">
        <v>126</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300</v>
      </c>
      <c r="BH29" s="719"/>
      <c r="BI29" s="719"/>
      <c r="BJ29" s="719"/>
      <c r="BK29" s="719"/>
      <c r="BL29" s="719"/>
      <c r="BM29" s="719"/>
      <c r="BN29" s="719"/>
      <c r="BO29" s="719"/>
      <c r="BP29" s="719"/>
      <c r="BQ29" s="720"/>
      <c r="BR29" s="658" t="s">
        <v>301</v>
      </c>
      <c r="BS29" s="719"/>
      <c r="BT29" s="719"/>
      <c r="BU29" s="719"/>
      <c r="BV29" s="719"/>
      <c r="BW29" s="719"/>
      <c r="BX29" s="719"/>
      <c r="BY29" s="719"/>
      <c r="BZ29" s="719"/>
      <c r="CA29" s="719"/>
      <c r="CB29" s="720"/>
      <c r="CD29" s="742" t="s">
        <v>302</v>
      </c>
      <c r="CE29" s="743"/>
      <c r="CF29" s="694" t="s">
        <v>69</v>
      </c>
      <c r="CG29" s="695"/>
      <c r="CH29" s="695"/>
      <c r="CI29" s="695"/>
      <c r="CJ29" s="695"/>
      <c r="CK29" s="695"/>
      <c r="CL29" s="695"/>
      <c r="CM29" s="695"/>
      <c r="CN29" s="695"/>
      <c r="CO29" s="695"/>
      <c r="CP29" s="695"/>
      <c r="CQ29" s="696"/>
      <c r="CR29" s="679">
        <v>811613</v>
      </c>
      <c r="CS29" s="715"/>
      <c r="CT29" s="715"/>
      <c r="CU29" s="715"/>
      <c r="CV29" s="715"/>
      <c r="CW29" s="715"/>
      <c r="CX29" s="715"/>
      <c r="CY29" s="716"/>
      <c r="CZ29" s="684">
        <v>15.1</v>
      </c>
      <c r="DA29" s="713"/>
      <c r="DB29" s="713"/>
      <c r="DC29" s="717"/>
      <c r="DD29" s="688">
        <v>711288</v>
      </c>
      <c r="DE29" s="715"/>
      <c r="DF29" s="715"/>
      <c r="DG29" s="715"/>
      <c r="DH29" s="715"/>
      <c r="DI29" s="715"/>
      <c r="DJ29" s="715"/>
      <c r="DK29" s="716"/>
      <c r="DL29" s="688">
        <v>319604</v>
      </c>
      <c r="DM29" s="715"/>
      <c r="DN29" s="715"/>
      <c r="DO29" s="715"/>
      <c r="DP29" s="715"/>
      <c r="DQ29" s="715"/>
      <c r="DR29" s="715"/>
      <c r="DS29" s="715"/>
      <c r="DT29" s="715"/>
      <c r="DU29" s="715"/>
      <c r="DV29" s="716"/>
      <c r="DW29" s="684">
        <v>12.5</v>
      </c>
      <c r="DX29" s="713"/>
      <c r="DY29" s="713"/>
      <c r="DZ29" s="713"/>
      <c r="EA29" s="713"/>
      <c r="EB29" s="713"/>
      <c r="EC29" s="714"/>
    </row>
    <row r="30" spans="2:133" ht="11.25" customHeight="1" x14ac:dyDescent="0.15">
      <c r="B30" s="676" t="s">
        <v>303</v>
      </c>
      <c r="C30" s="677"/>
      <c r="D30" s="677"/>
      <c r="E30" s="677"/>
      <c r="F30" s="677"/>
      <c r="G30" s="677"/>
      <c r="H30" s="677"/>
      <c r="I30" s="677"/>
      <c r="J30" s="677"/>
      <c r="K30" s="677"/>
      <c r="L30" s="677"/>
      <c r="M30" s="677"/>
      <c r="N30" s="677"/>
      <c r="O30" s="677"/>
      <c r="P30" s="677"/>
      <c r="Q30" s="678"/>
      <c r="R30" s="679">
        <v>32509</v>
      </c>
      <c r="S30" s="680"/>
      <c r="T30" s="680"/>
      <c r="U30" s="680"/>
      <c r="V30" s="680"/>
      <c r="W30" s="680"/>
      <c r="X30" s="680"/>
      <c r="Y30" s="681"/>
      <c r="Z30" s="682">
        <v>0.6</v>
      </c>
      <c r="AA30" s="682"/>
      <c r="AB30" s="682"/>
      <c r="AC30" s="682"/>
      <c r="AD30" s="683">
        <v>13617</v>
      </c>
      <c r="AE30" s="683"/>
      <c r="AF30" s="683"/>
      <c r="AG30" s="683"/>
      <c r="AH30" s="683"/>
      <c r="AI30" s="683"/>
      <c r="AJ30" s="683"/>
      <c r="AK30" s="683"/>
      <c r="AL30" s="684">
        <v>0.6</v>
      </c>
      <c r="AM30" s="685"/>
      <c r="AN30" s="685"/>
      <c r="AO30" s="686"/>
      <c r="AP30" s="727" t="s">
        <v>304</v>
      </c>
      <c r="AQ30" s="728"/>
      <c r="AR30" s="728"/>
      <c r="AS30" s="728"/>
      <c r="AT30" s="733" t="s">
        <v>305</v>
      </c>
      <c r="AU30" s="230"/>
      <c r="AV30" s="230"/>
      <c r="AW30" s="230"/>
      <c r="AX30" s="665" t="s">
        <v>184</v>
      </c>
      <c r="AY30" s="666"/>
      <c r="AZ30" s="666"/>
      <c r="BA30" s="666"/>
      <c r="BB30" s="666"/>
      <c r="BC30" s="666"/>
      <c r="BD30" s="666"/>
      <c r="BE30" s="666"/>
      <c r="BF30" s="667"/>
      <c r="BG30" s="739">
        <v>99.9</v>
      </c>
      <c r="BH30" s="740"/>
      <c r="BI30" s="740"/>
      <c r="BJ30" s="740"/>
      <c r="BK30" s="740"/>
      <c r="BL30" s="740"/>
      <c r="BM30" s="674">
        <v>99.8</v>
      </c>
      <c r="BN30" s="740"/>
      <c r="BO30" s="740"/>
      <c r="BP30" s="740"/>
      <c r="BQ30" s="741"/>
      <c r="BR30" s="739">
        <v>100</v>
      </c>
      <c r="BS30" s="740"/>
      <c r="BT30" s="740"/>
      <c r="BU30" s="740"/>
      <c r="BV30" s="740"/>
      <c r="BW30" s="740"/>
      <c r="BX30" s="674">
        <v>99.5</v>
      </c>
      <c r="BY30" s="740"/>
      <c r="BZ30" s="740"/>
      <c r="CA30" s="740"/>
      <c r="CB30" s="741"/>
      <c r="CD30" s="744"/>
      <c r="CE30" s="745"/>
      <c r="CF30" s="694" t="s">
        <v>306</v>
      </c>
      <c r="CG30" s="695"/>
      <c r="CH30" s="695"/>
      <c r="CI30" s="695"/>
      <c r="CJ30" s="695"/>
      <c r="CK30" s="695"/>
      <c r="CL30" s="695"/>
      <c r="CM30" s="695"/>
      <c r="CN30" s="695"/>
      <c r="CO30" s="695"/>
      <c r="CP30" s="695"/>
      <c r="CQ30" s="696"/>
      <c r="CR30" s="679">
        <v>776415</v>
      </c>
      <c r="CS30" s="680"/>
      <c r="CT30" s="680"/>
      <c r="CU30" s="680"/>
      <c r="CV30" s="680"/>
      <c r="CW30" s="680"/>
      <c r="CX30" s="680"/>
      <c r="CY30" s="681"/>
      <c r="CZ30" s="684">
        <v>14.5</v>
      </c>
      <c r="DA30" s="713"/>
      <c r="DB30" s="713"/>
      <c r="DC30" s="717"/>
      <c r="DD30" s="688">
        <v>688378</v>
      </c>
      <c r="DE30" s="680"/>
      <c r="DF30" s="680"/>
      <c r="DG30" s="680"/>
      <c r="DH30" s="680"/>
      <c r="DI30" s="680"/>
      <c r="DJ30" s="680"/>
      <c r="DK30" s="681"/>
      <c r="DL30" s="688">
        <v>296694</v>
      </c>
      <c r="DM30" s="680"/>
      <c r="DN30" s="680"/>
      <c r="DO30" s="680"/>
      <c r="DP30" s="680"/>
      <c r="DQ30" s="680"/>
      <c r="DR30" s="680"/>
      <c r="DS30" s="680"/>
      <c r="DT30" s="680"/>
      <c r="DU30" s="680"/>
      <c r="DV30" s="681"/>
      <c r="DW30" s="684">
        <v>11.6</v>
      </c>
      <c r="DX30" s="713"/>
      <c r="DY30" s="713"/>
      <c r="DZ30" s="713"/>
      <c r="EA30" s="713"/>
      <c r="EB30" s="713"/>
      <c r="EC30" s="714"/>
    </row>
    <row r="31" spans="2:133" ht="11.25" customHeight="1" x14ac:dyDescent="0.15">
      <c r="B31" s="676" t="s">
        <v>307</v>
      </c>
      <c r="C31" s="677"/>
      <c r="D31" s="677"/>
      <c r="E31" s="677"/>
      <c r="F31" s="677"/>
      <c r="G31" s="677"/>
      <c r="H31" s="677"/>
      <c r="I31" s="677"/>
      <c r="J31" s="677"/>
      <c r="K31" s="677"/>
      <c r="L31" s="677"/>
      <c r="M31" s="677"/>
      <c r="N31" s="677"/>
      <c r="O31" s="677"/>
      <c r="P31" s="677"/>
      <c r="Q31" s="678"/>
      <c r="R31" s="679">
        <v>60905</v>
      </c>
      <c r="S31" s="680"/>
      <c r="T31" s="680"/>
      <c r="U31" s="680"/>
      <c r="V31" s="680"/>
      <c r="W31" s="680"/>
      <c r="X31" s="680"/>
      <c r="Y31" s="681"/>
      <c r="Z31" s="682">
        <v>1.1000000000000001</v>
      </c>
      <c r="AA31" s="682"/>
      <c r="AB31" s="682"/>
      <c r="AC31" s="682"/>
      <c r="AD31" s="683" t="s">
        <v>126</v>
      </c>
      <c r="AE31" s="683"/>
      <c r="AF31" s="683"/>
      <c r="AG31" s="683"/>
      <c r="AH31" s="683"/>
      <c r="AI31" s="683"/>
      <c r="AJ31" s="683"/>
      <c r="AK31" s="683"/>
      <c r="AL31" s="684" t="s">
        <v>126</v>
      </c>
      <c r="AM31" s="685"/>
      <c r="AN31" s="685"/>
      <c r="AO31" s="686"/>
      <c r="AP31" s="729"/>
      <c r="AQ31" s="730"/>
      <c r="AR31" s="730"/>
      <c r="AS31" s="730"/>
      <c r="AT31" s="734"/>
      <c r="AU31" s="229" t="s">
        <v>308</v>
      </c>
      <c r="AV31" s="229"/>
      <c r="AW31" s="229"/>
      <c r="AX31" s="676" t="s">
        <v>309</v>
      </c>
      <c r="AY31" s="677"/>
      <c r="AZ31" s="677"/>
      <c r="BA31" s="677"/>
      <c r="BB31" s="677"/>
      <c r="BC31" s="677"/>
      <c r="BD31" s="677"/>
      <c r="BE31" s="677"/>
      <c r="BF31" s="678"/>
      <c r="BG31" s="736">
        <v>99.9</v>
      </c>
      <c r="BH31" s="715"/>
      <c r="BI31" s="715"/>
      <c r="BJ31" s="715"/>
      <c r="BK31" s="715"/>
      <c r="BL31" s="715"/>
      <c r="BM31" s="685">
        <v>99.7</v>
      </c>
      <c r="BN31" s="737"/>
      <c r="BO31" s="737"/>
      <c r="BP31" s="737"/>
      <c r="BQ31" s="738"/>
      <c r="BR31" s="736">
        <v>99.9</v>
      </c>
      <c r="BS31" s="715"/>
      <c r="BT31" s="715"/>
      <c r="BU31" s="715"/>
      <c r="BV31" s="715"/>
      <c r="BW31" s="715"/>
      <c r="BX31" s="685">
        <v>99.3</v>
      </c>
      <c r="BY31" s="737"/>
      <c r="BZ31" s="737"/>
      <c r="CA31" s="737"/>
      <c r="CB31" s="738"/>
      <c r="CD31" s="744"/>
      <c r="CE31" s="745"/>
      <c r="CF31" s="694" t="s">
        <v>310</v>
      </c>
      <c r="CG31" s="695"/>
      <c r="CH31" s="695"/>
      <c r="CI31" s="695"/>
      <c r="CJ31" s="695"/>
      <c r="CK31" s="695"/>
      <c r="CL31" s="695"/>
      <c r="CM31" s="695"/>
      <c r="CN31" s="695"/>
      <c r="CO31" s="695"/>
      <c r="CP31" s="695"/>
      <c r="CQ31" s="696"/>
      <c r="CR31" s="679">
        <v>35198</v>
      </c>
      <c r="CS31" s="715"/>
      <c r="CT31" s="715"/>
      <c r="CU31" s="715"/>
      <c r="CV31" s="715"/>
      <c r="CW31" s="715"/>
      <c r="CX31" s="715"/>
      <c r="CY31" s="716"/>
      <c r="CZ31" s="684">
        <v>0.7</v>
      </c>
      <c r="DA31" s="713"/>
      <c r="DB31" s="713"/>
      <c r="DC31" s="717"/>
      <c r="DD31" s="688">
        <v>22910</v>
      </c>
      <c r="DE31" s="715"/>
      <c r="DF31" s="715"/>
      <c r="DG31" s="715"/>
      <c r="DH31" s="715"/>
      <c r="DI31" s="715"/>
      <c r="DJ31" s="715"/>
      <c r="DK31" s="716"/>
      <c r="DL31" s="688">
        <v>22910</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311</v>
      </c>
      <c r="C32" s="677"/>
      <c r="D32" s="677"/>
      <c r="E32" s="677"/>
      <c r="F32" s="677"/>
      <c r="G32" s="677"/>
      <c r="H32" s="677"/>
      <c r="I32" s="677"/>
      <c r="J32" s="677"/>
      <c r="K32" s="677"/>
      <c r="L32" s="677"/>
      <c r="M32" s="677"/>
      <c r="N32" s="677"/>
      <c r="O32" s="677"/>
      <c r="P32" s="677"/>
      <c r="Q32" s="678"/>
      <c r="R32" s="679">
        <v>800687</v>
      </c>
      <c r="S32" s="680"/>
      <c r="T32" s="680"/>
      <c r="U32" s="680"/>
      <c r="V32" s="680"/>
      <c r="W32" s="680"/>
      <c r="X32" s="680"/>
      <c r="Y32" s="681"/>
      <c r="Z32" s="682">
        <v>14.5</v>
      </c>
      <c r="AA32" s="682"/>
      <c r="AB32" s="682"/>
      <c r="AC32" s="682"/>
      <c r="AD32" s="683" t="s">
        <v>235</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312</v>
      </c>
      <c r="AY32" s="725"/>
      <c r="AZ32" s="725"/>
      <c r="BA32" s="725"/>
      <c r="BB32" s="725"/>
      <c r="BC32" s="725"/>
      <c r="BD32" s="725"/>
      <c r="BE32" s="725"/>
      <c r="BF32" s="726"/>
      <c r="BG32" s="748">
        <v>99.9</v>
      </c>
      <c r="BH32" s="749"/>
      <c r="BI32" s="749"/>
      <c r="BJ32" s="749"/>
      <c r="BK32" s="749"/>
      <c r="BL32" s="749"/>
      <c r="BM32" s="750">
        <v>99.8</v>
      </c>
      <c r="BN32" s="749"/>
      <c r="BO32" s="749"/>
      <c r="BP32" s="749"/>
      <c r="BQ32" s="751"/>
      <c r="BR32" s="748">
        <v>100</v>
      </c>
      <c r="BS32" s="749"/>
      <c r="BT32" s="749"/>
      <c r="BU32" s="749"/>
      <c r="BV32" s="749"/>
      <c r="BW32" s="749"/>
      <c r="BX32" s="750">
        <v>99.6</v>
      </c>
      <c r="BY32" s="749"/>
      <c r="BZ32" s="749"/>
      <c r="CA32" s="749"/>
      <c r="CB32" s="751"/>
      <c r="CD32" s="746"/>
      <c r="CE32" s="747"/>
      <c r="CF32" s="694" t="s">
        <v>313</v>
      </c>
      <c r="CG32" s="695"/>
      <c r="CH32" s="695"/>
      <c r="CI32" s="695"/>
      <c r="CJ32" s="695"/>
      <c r="CK32" s="695"/>
      <c r="CL32" s="695"/>
      <c r="CM32" s="695"/>
      <c r="CN32" s="695"/>
      <c r="CO32" s="695"/>
      <c r="CP32" s="695"/>
      <c r="CQ32" s="696"/>
      <c r="CR32" s="679">
        <v>211</v>
      </c>
      <c r="CS32" s="680"/>
      <c r="CT32" s="680"/>
      <c r="CU32" s="680"/>
      <c r="CV32" s="680"/>
      <c r="CW32" s="680"/>
      <c r="CX32" s="680"/>
      <c r="CY32" s="681"/>
      <c r="CZ32" s="684">
        <v>0</v>
      </c>
      <c r="DA32" s="713"/>
      <c r="DB32" s="713"/>
      <c r="DC32" s="717"/>
      <c r="DD32" s="688">
        <v>211</v>
      </c>
      <c r="DE32" s="680"/>
      <c r="DF32" s="680"/>
      <c r="DG32" s="680"/>
      <c r="DH32" s="680"/>
      <c r="DI32" s="680"/>
      <c r="DJ32" s="680"/>
      <c r="DK32" s="681"/>
      <c r="DL32" s="688">
        <v>211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314</v>
      </c>
      <c r="C33" s="677"/>
      <c r="D33" s="677"/>
      <c r="E33" s="677"/>
      <c r="F33" s="677"/>
      <c r="G33" s="677"/>
      <c r="H33" s="677"/>
      <c r="I33" s="677"/>
      <c r="J33" s="677"/>
      <c r="K33" s="677"/>
      <c r="L33" s="677"/>
      <c r="M33" s="677"/>
      <c r="N33" s="677"/>
      <c r="O33" s="677"/>
      <c r="P33" s="677"/>
      <c r="Q33" s="678"/>
      <c r="R33" s="679">
        <v>102824</v>
      </c>
      <c r="S33" s="680"/>
      <c r="T33" s="680"/>
      <c r="U33" s="680"/>
      <c r="V33" s="680"/>
      <c r="W33" s="680"/>
      <c r="X33" s="680"/>
      <c r="Y33" s="681"/>
      <c r="Z33" s="682">
        <v>1.9</v>
      </c>
      <c r="AA33" s="682"/>
      <c r="AB33" s="682"/>
      <c r="AC33" s="682"/>
      <c r="AD33" s="683" t="s">
        <v>126</v>
      </c>
      <c r="AE33" s="683"/>
      <c r="AF33" s="683"/>
      <c r="AG33" s="683"/>
      <c r="AH33" s="683"/>
      <c r="AI33" s="683"/>
      <c r="AJ33" s="683"/>
      <c r="AK33" s="683"/>
      <c r="AL33" s="684" t="s">
        <v>126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315</v>
      </c>
      <c r="CE33" s="695"/>
      <c r="CF33" s="695"/>
      <c r="CG33" s="695"/>
      <c r="CH33" s="695"/>
      <c r="CI33" s="695"/>
      <c r="CJ33" s="695"/>
      <c r="CK33" s="695"/>
      <c r="CL33" s="695"/>
      <c r="CM33" s="695"/>
      <c r="CN33" s="695"/>
      <c r="CO33" s="695"/>
      <c r="CP33" s="695"/>
      <c r="CQ33" s="696"/>
      <c r="CR33" s="679">
        <v>2339478</v>
      </c>
      <c r="CS33" s="715"/>
      <c r="CT33" s="715"/>
      <c r="CU33" s="715"/>
      <c r="CV33" s="715"/>
      <c r="CW33" s="715"/>
      <c r="CX33" s="715"/>
      <c r="CY33" s="716"/>
      <c r="CZ33" s="684">
        <v>43.6</v>
      </c>
      <c r="DA33" s="713"/>
      <c r="DB33" s="713"/>
      <c r="DC33" s="717"/>
      <c r="DD33" s="688">
        <v>1768393</v>
      </c>
      <c r="DE33" s="715"/>
      <c r="DF33" s="715"/>
      <c r="DG33" s="715"/>
      <c r="DH33" s="715"/>
      <c r="DI33" s="715"/>
      <c r="DJ33" s="715"/>
      <c r="DK33" s="716"/>
      <c r="DL33" s="688">
        <v>1179788</v>
      </c>
      <c r="DM33" s="715"/>
      <c r="DN33" s="715"/>
      <c r="DO33" s="715"/>
      <c r="DP33" s="715"/>
      <c r="DQ33" s="715"/>
      <c r="DR33" s="715"/>
      <c r="DS33" s="715"/>
      <c r="DT33" s="715"/>
      <c r="DU33" s="715"/>
      <c r="DV33" s="716"/>
      <c r="DW33" s="684">
        <v>46.1</v>
      </c>
      <c r="DX33" s="713"/>
      <c r="DY33" s="713"/>
      <c r="DZ33" s="713"/>
      <c r="EA33" s="713"/>
      <c r="EB33" s="713"/>
      <c r="EC33" s="714"/>
    </row>
    <row r="34" spans="2:133" ht="11.25" customHeight="1" x14ac:dyDescent="0.15">
      <c r="B34" s="676" t="s">
        <v>316</v>
      </c>
      <c r="C34" s="677"/>
      <c r="D34" s="677"/>
      <c r="E34" s="677"/>
      <c r="F34" s="677"/>
      <c r="G34" s="677"/>
      <c r="H34" s="677"/>
      <c r="I34" s="677"/>
      <c r="J34" s="677"/>
      <c r="K34" s="677"/>
      <c r="L34" s="677"/>
      <c r="M34" s="677"/>
      <c r="N34" s="677"/>
      <c r="O34" s="677"/>
      <c r="P34" s="677"/>
      <c r="Q34" s="678"/>
      <c r="R34" s="679">
        <v>114281</v>
      </c>
      <c r="S34" s="680"/>
      <c r="T34" s="680"/>
      <c r="U34" s="680"/>
      <c r="V34" s="680"/>
      <c r="W34" s="680"/>
      <c r="X34" s="680"/>
      <c r="Y34" s="681"/>
      <c r="Z34" s="682">
        <v>2.1</v>
      </c>
      <c r="AA34" s="682"/>
      <c r="AB34" s="682"/>
      <c r="AC34" s="682"/>
      <c r="AD34" s="683">
        <v>4</v>
      </c>
      <c r="AE34" s="683"/>
      <c r="AF34" s="683"/>
      <c r="AG34" s="683"/>
      <c r="AH34" s="683"/>
      <c r="AI34" s="683"/>
      <c r="AJ34" s="683"/>
      <c r="AK34" s="683"/>
      <c r="AL34" s="684">
        <v>0</v>
      </c>
      <c r="AM34" s="685"/>
      <c r="AN34" s="685"/>
      <c r="AO34" s="686"/>
      <c r="AP34" s="234"/>
      <c r="AQ34" s="658" t="s">
        <v>317</v>
      </c>
      <c r="AR34" s="659"/>
      <c r="AS34" s="659"/>
      <c r="AT34" s="659"/>
      <c r="AU34" s="659"/>
      <c r="AV34" s="659"/>
      <c r="AW34" s="659"/>
      <c r="AX34" s="659"/>
      <c r="AY34" s="659"/>
      <c r="AZ34" s="659"/>
      <c r="BA34" s="659"/>
      <c r="BB34" s="659"/>
      <c r="BC34" s="659"/>
      <c r="BD34" s="659"/>
      <c r="BE34" s="659"/>
      <c r="BF34" s="660"/>
      <c r="BG34" s="658" t="s">
        <v>318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319</v>
      </c>
      <c r="CE34" s="695"/>
      <c r="CF34" s="695"/>
      <c r="CG34" s="695"/>
      <c r="CH34" s="695"/>
      <c r="CI34" s="695"/>
      <c r="CJ34" s="695"/>
      <c r="CK34" s="695"/>
      <c r="CL34" s="695"/>
      <c r="CM34" s="695"/>
      <c r="CN34" s="695"/>
      <c r="CO34" s="695"/>
      <c r="CP34" s="695"/>
      <c r="CQ34" s="696"/>
      <c r="CR34" s="679">
        <v>1020251</v>
      </c>
      <c r="CS34" s="680"/>
      <c r="CT34" s="680"/>
      <c r="CU34" s="680"/>
      <c r="CV34" s="680"/>
      <c r="CW34" s="680"/>
      <c r="CX34" s="680"/>
      <c r="CY34" s="681"/>
      <c r="CZ34" s="684">
        <v>19</v>
      </c>
      <c r="DA34" s="713"/>
      <c r="DB34" s="713"/>
      <c r="DC34" s="717"/>
      <c r="DD34" s="688">
        <v>783863</v>
      </c>
      <c r="DE34" s="680"/>
      <c r="DF34" s="680"/>
      <c r="DG34" s="680"/>
      <c r="DH34" s="680"/>
      <c r="DI34" s="680"/>
      <c r="DJ34" s="680"/>
      <c r="DK34" s="681"/>
      <c r="DL34" s="688">
        <v>610762</v>
      </c>
      <c r="DM34" s="680"/>
      <c r="DN34" s="680"/>
      <c r="DO34" s="680"/>
      <c r="DP34" s="680"/>
      <c r="DQ34" s="680"/>
      <c r="DR34" s="680"/>
      <c r="DS34" s="680"/>
      <c r="DT34" s="680"/>
      <c r="DU34" s="680"/>
      <c r="DV34" s="681"/>
      <c r="DW34" s="684">
        <v>23.9</v>
      </c>
      <c r="DX34" s="713"/>
      <c r="DY34" s="713"/>
      <c r="DZ34" s="713"/>
      <c r="EA34" s="713"/>
      <c r="EB34" s="713"/>
      <c r="EC34" s="714"/>
    </row>
    <row r="35" spans="2:133" ht="11.25" customHeight="1" x14ac:dyDescent="0.15">
      <c r="B35" s="676" t="s">
        <v>320</v>
      </c>
      <c r="C35" s="677"/>
      <c r="D35" s="677"/>
      <c r="E35" s="677"/>
      <c r="F35" s="677"/>
      <c r="G35" s="677"/>
      <c r="H35" s="677"/>
      <c r="I35" s="677"/>
      <c r="J35" s="677"/>
      <c r="K35" s="677"/>
      <c r="L35" s="677"/>
      <c r="M35" s="677"/>
      <c r="N35" s="677"/>
      <c r="O35" s="677"/>
      <c r="P35" s="677"/>
      <c r="Q35" s="678"/>
      <c r="R35" s="679">
        <v>364244</v>
      </c>
      <c r="S35" s="680"/>
      <c r="T35" s="680"/>
      <c r="U35" s="680"/>
      <c r="V35" s="680"/>
      <c r="W35" s="680"/>
      <c r="X35" s="680"/>
      <c r="Y35" s="681"/>
      <c r="Z35" s="682">
        <v>6.6</v>
      </c>
      <c r="AA35" s="682"/>
      <c r="AB35" s="682"/>
      <c r="AC35" s="682"/>
      <c r="AD35" s="683" t="s">
        <v>235</v>
      </c>
      <c r="AE35" s="683"/>
      <c r="AF35" s="683"/>
      <c r="AG35" s="683"/>
      <c r="AH35" s="683"/>
      <c r="AI35" s="683"/>
      <c r="AJ35" s="683"/>
      <c r="AK35" s="683"/>
      <c r="AL35" s="684" t="s">
        <v>126</v>
      </c>
      <c r="AM35" s="685"/>
      <c r="AN35" s="685"/>
      <c r="AO35" s="686"/>
      <c r="AP35" s="234"/>
      <c r="AQ35" s="752" t="s">
        <v>321</v>
      </c>
      <c r="AR35" s="753"/>
      <c r="AS35" s="753"/>
      <c r="AT35" s="753"/>
      <c r="AU35" s="753"/>
      <c r="AV35" s="753"/>
      <c r="AW35" s="753"/>
      <c r="AX35" s="753"/>
      <c r="AY35" s="754"/>
      <c r="AZ35" s="668">
        <v>277204</v>
      </c>
      <c r="BA35" s="669"/>
      <c r="BB35" s="669"/>
      <c r="BC35" s="669"/>
      <c r="BD35" s="669"/>
      <c r="BE35" s="669"/>
      <c r="BF35" s="755"/>
      <c r="BG35" s="690" t="s">
        <v>322</v>
      </c>
      <c r="BH35" s="691"/>
      <c r="BI35" s="691"/>
      <c r="BJ35" s="691"/>
      <c r="BK35" s="691"/>
      <c r="BL35" s="691"/>
      <c r="BM35" s="691"/>
      <c r="BN35" s="691"/>
      <c r="BO35" s="691"/>
      <c r="BP35" s="691"/>
      <c r="BQ35" s="691"/>
      <c r="BR35" s="691"/>
      <c r="BS35" s="691"/>
      <c r="BT35" s="691"/>
      <c r="BU35" s="692"/>
      <c r="BV35" s="668">
        <v>10915</v>
      </c>
      <c r="BW35" s="669"/>
      <c r="BX35" s="669"/>
      <c r="BY35" s="669"/>
      <c r="BZ35" s="669"/>
      <c r="CA35" s="669"/>
      <c r="CB35" s="755"/>
      <c r="CD35" s="694" t="s">
        <v>323</v>
      </c>
      <c r="CE35" s="695"/>
      <c r="CF35" s="695"/>
      <c r="CG35" s="695"/>
      <c r="CH35" s="695"/>
      <c r="CI35" s="695"/>
      <c r="CJ35" s="695"/>
      <c r="CK35" s="695"/>
      <c r="CL35" s="695"/>
      <c r="CM35" s="695"/>
      <c r="CN35" s="695"/>
      <c r="CO35" s="695"/>
      <c r="CP35" s="695"/>
      <c r="CQ35" s="696"/>
      <c r="CR35" s="679">
        <v>83152</v>
      </c>
      <c r="CS35" s="715"/>
      <c r="CT35" s="715"/>
      <c r="CU35" s="715"/>
      <c r="CV35" s="715"/>
      <c r="CW35" s="715"/>
      <c r="CX35" s="715"/>
      <c r="CY35" s="716"/>
      <c r="CZ35" s="684">
        <v>1.6</v>
      </c>
      <c r="DA35" s="713"/>
      <c r="DB35" s="713"/>
      <c r="DC35" s="717"/>
      <c r="DD35" s="688">
        <v>83152</v>
      </c>
      <c r="DE35" s="715"/>
      <c r="DF35" s="715"/>
      <c r="DG35" s="715"/>
      <c r="DH35" s="715"/>
      <c r="DI35" s="715"/>
      <c r="DJ35" s="715"/>
      <c r="DK35" s="716"/>
      <c r="DL35" s="688">
        <v>83152</v>
      </c>
      <c r="DM35" s="715"/>
      <c r="DN35" s="715"/>
      <c r="DO35" s="715"/>
      <c r="DP35" s="715"/>
      <c r="DQ35" s="715"/>
      <c r="DR35" s="715"/>
      <c r="DS35" s="715"/>
      <c r="DT35" s="715"/>
      <c r="DU35" s="715"/>
      <c r="DV35" s="716"/>
      <c r="DW35" s="684">
        <v>3.2</v>
      </c>
      <c r="DX35" s="713"/>
      <c r="DY35" s="713"/>
      <c r="DZ35" s="713"/>
      <c r="EA35" s="713"/>
      <c r="EB35" s="713"/>
      <c r="EC35" s="714"/>
    </row>
    <row r="36" spans="2:133" ht="11.25" customHeight="1" x14ac:dyDescent="0.15">
      <c r="B36" s="676" t="s">
        <v>324</v>
      </c>
      <c r="C36" s="677"/>
      <c r="D36" s="677"/>
      <c r="E36" s="677"/>
      <c r="F36" s="677"/>
      <c r="G36" s="677"/>
      <c r="H36" s="677"/>
      <c r="I36" s="677"/>
      <c r="J36" s="677"/>
      <c r="K36" s="677"/>
      <c r="L36" s="677"/>
      <c r="M36" s="677"/>
      <c r="N36" s="677"/>
      <c r="O36" s="677"/>
      <c r="P36" s="677"/>
      <c r="Q36" s="678"/>
      <c r="R36" s="679" t="s">
        <v>126</v>
      </c>
      <c r="S36" s="680"/>
      <c r="T36" s="680"/>
      <c r="U36" s="680"/>
      <c r="V36" s="680"/>
      <c r="W36" s="680"/>
      <c r="X36" s="680"/>
      <c r="Y36" s="681"/>
      <c r="Z36" s="682" t="s">
        <v>235</v>
      </c>
      <c r="AA36" s="682"/>
      <c r="AB36" s="682"/>
      <c r="AC36" s="682"/>
      <c r="AD36" s="683" t="s">
        <v>126</v>
      </c>
      <c r="AE36" s="683"/>
      <c r="AF36" s="683"/>
      <c r="AG36" s="683"/>
      <c r="AH36" s="683"/>
      <c r="AI36" s="683"/>
      <c r="AJ36" s="683"/>
      <c r="AK36" s="683"/>
      <c r="AL36" s="684" t="s">
        <v>126</v>
      </c>
      <c r="AM36" s="685"/>
      <c r="AN36" s="685"/>
      <c r="AO36" s="686"/>
      <c r="AQ36" s="756" t="s">
        <v>325</v>
      </c>
      <c r="AR36" s="757"/>
      <c r="AS36" s="757"/>
      <c r="AT36" s="757"/>
      <c r="AU36" s="757"/>
      <c r="AV36" s="757"/>
      <c r="AW36" s="757"/>
      <c r="AX36" s="757"/>
      <c r="AY36" s="758"/>
      <c r="AZ36" s="679">
        <v>85606</v>
      </c>
      <c r="BA36" s="680"/>
      <c r="BB36" s="680"/>
      <c r="BC36" s="680"/>
      <c r="BD36" s="715"/>
      <c r="BE36" s="715"/>
      <c r="BF36" s="738"/>
      <c r="BG36" s="694" t="s">
        <v>326</v>
      </c>
      <c r="BH36" s="695"/>
      <c r="BI36" s="695"/>
      <c r="BJ36" s="695"/>
      <c r="BK36" s="695"/>
      <c r="BL36" s="695"/>
      <c r="BM36" s="695"/>
      <c r="BN36" s="695"/>
      <c r="BO36" s="695"/>
      <c r="BP36" s="695"/>
      <c r="BQ36" s="695"/>
      <c r="BR36" s="695"/>
      <c r="BS36" s="695"/>
      <c r="BT36" s="695"/>
      <c r="BU36" s="696"/>
      <c r="BV36" s="679">
        <v>10915</v>
      </c>
      <c r="BW36" s="680"/>
      <c r="BX36" s="680"/>
      <c r="BY36" s="680"/>
      <c r="BZ36" s="680"/>
      <c r="CA36" s="680"/>
      <c r="CB36" s="689"/>
      <c r="CD36" s="694" t="s">
        <v>327</v>
      </c>
      <c r="CE36" s="695"/>
      <c r="CF36" s="695"/>
      <c r="CG36" s="695"/>
      <c r="CH36" s="695"/>
      <c r="CI36" s="695"/>
      <c r="CJ36" s="695"/>
      <c r="CK36" s="695"/>
      <c r="CL36" s="695"/>
      <c r="CM36" s="695"/>
      <c r="CN36" s="695"/>
      <c r="CO36" s="695"/>
      <c r="CP36" s="695"/>
      <c r="CQ36" s="696"/>
      <c r="CR36" s="679">
        <v>563428</v>
      </c>
      <c r="CS36" s="680"/>
      <c r="CT36" s="680"/>
      <c r="CU36" s="680"/>
      <c r="CV36" s="680"/>
      <c r="CW36" s="680"/>
      <c r="CX36" s="680"/>
      <c r="CY36" s="681"/>
      <c r="CZ36" s="684">
        <v>10.5</v>
      </c>
      <c r="DA36" s="713"/>
      <c r="DB36" s="713"/>
      <c r="DC36" s="717"/>
      <c r="DD36" s="688">
        <v>409922</v>
      </c>
      <c r="DE36" s="680"/>
      <c r="DF36" s="680"/>
      <c r="DG36" s="680"/>
      <c r="DH36" s="680"/>
      <c r="DI36" s="680"/>
      <c r="DJ36" s="680"/>
      <c r="DK36" s="681"/>
      <c r="DL36" s="688">
        <v>275562</v>
      </c>
      <c r="DM36" s="680"/>
      <c r="DN36" s="680"/>
      <c r="DO36" s="680"/>
      <c r="DP36" s="680"/>
      <c r="DQ36" s="680"/>
      <c r="DR36" s="680"/>
      <c r="DS36" s="680"/>
      <c r="DT36" s="680"/>
      <c r="DU36" s="680"/>
      <c r="DV36" s="681"/>
      <c r="DW36" s="684">
        <v>10.8</v>
      </c>
      <c r="DX36" s="713"/>
      <c r="DY36" s="713"/>
      <c r="DZ36" s="713"/>
      <c r="EA36" s="713"/>
      <c r="EB36" s="713"/>
      <c r="EC36" s="714"/>
    </row>
    <row r="37" spans="2:133" ht="11.25" customHeight="1" x14ac:dyDescent="0.15">
      <c r="B37" s="676" t="s">
        <v>328</v>
      </c>
      <c r="C37" s="677"/>
      <c r="D37" s="677"/>
      <c r="E37" s="677"/>
      <c r="F37" s="677"/>
      <c r="G37" s="677"/>
      <c r="H37" s="677"/>
      <c r="I37" s="677"/>
      <c r="J37" s="677"/>
      <c r="K37" s="677"/>
      <c r="L37" s="677"/>
      <c r="M37" s="677"/>
      <c r="N37" s="677"/>
      <c r="O37" s="677"/>
      <c r="P37" s="677"/>
      <c r="Q37" s="678"/>
      <c r="R37" s="679">
        <v>101808</v>
      </c>
      <c r="S37" s="680"/>
      <c r="T37" s="680"/>
      <c r="U37" s="680"/>
      <c r="V37" s="680"/>
      <c r="W37" s="680"/>
      <c r="X37" s="680"/>
      <c r="Y37" s="681"/>
      <c r="Z37" s="682">
        <v>1.8</v>
      </c>
      <c r="AA37" s="682"/>
      <c r="AB37" s="682"/>
      <c r="AC37" s="682"/>
      <c r="AD37" s="683" t="s">
        <v>126</v>
      </c>
      <c r="AE37" s="683"/>
      <c r="AF37" s="683"/>
      <c r="AG37" s="683"/>
      <c r="AH37" s="683"/>
      <c r="AI37" s="683"/>
      <c r="AJ37" s="683"/>
      <c r="AK37" s="683"/>
      <c r="AL37" s="684" t="s">
        <v>126</v>
      </c>
      <c r="AM37" s="685"/>
      <c r="AN37" s="685"/>
      <c r="AO37" s="686"/>
      <c r="AQ37" s="756" t="s">
        <v>329</v>
      </c>
      <c r="AR37" s="757"/>
      <c r="AS37" s="757"/>
      <c r="AT37" s="757"/>
      <c r="AU37" s="757"/>
      <c r="AV37" s="757"/>
      <c r="AW37" s="757"/>
      <c r="AX37" s="757"/>
      <c r="AY37" s="758"/>
      <c r="AZ37" s="679">
        <v>8085</v>
      </c>
      <c r="BA37" s="680"/>
      <c r="BB37" s="680"/>
      <c r="BC37" s="680"/>
      <c r="BD37" s="715"/>
      <c r="BE37" s="715"/>
      <c r="BF37" s="738"/>
      <c r="BG37" s="694" t="s">
        <v>330</v>
      </c>
      <c r="BH37" s="695"/>
      <c r="BI37" s="695"/>
      <c r="BJ37" s="695"/>
      <c r="BK37" s="695"/>
      <c r="BL37" s="695"/>
      <c r="BM37" s="695"/>
      <c r="BN37" s="695"/>
      <c r="BO37" s="695"/>
      <c r="BP37" s="695"/>
      <c r="BQ37" s="695"/>
      <c r="BR37" s="695"/>
      <c r="BS37" s="695"/>
      <c r="BT37" s="695"/>
      <c r="BU37" s="696"/>
      <c r="BV37" s="679">
        <v>570</v>
      </c>
      <c r="BW37" s="680"/>
      <c r="BX37" s="680"/>
      <c r="BY37" s="680"/>
      <c r="BZ37" s="680"/>
      <c r="CA37" s="680"/>
      <c r="CB37" s="689"/>
      <c r="CD37" s="694" t="s">
        <v>331</v>
      </c>
      <c r="CE37" s="695"/>
      <c r="CF37" s="695"/>
      <c r="CG37" s="695"/>
      <c r="CH37" s="695"/>
      <c r="CI37" s="695"/>
      <c r="CJ37" s="695"/>
      <c r="CK37" s="695"/>
      <c r="CL37" s="695"/>
      <c r="CM37" s="695"/>
      <c r="CN37" s="695"/>
      <c r="CO37" s="695"/>
      <c r="CP37" s="695"/>
      <c r="CQ37" s="696"/>
      <c r="CR37" s="679">
        <v>177668</v>
      </c>
      <c r="CS37" s="715"/>
      <c r="CT37" s="715"/>
      <c r="CU37" s="715"/>
      <c r="CV37" s="715"/>
      <c r="CW37" s="715"/>
      <c r="CX37" s="715"/>
      <c r="CY37" s="716"/>
      <c r="CZ37" s="684">
        <v>3.3</v>
      </c>
      <c r="DA37" s="713"/>
      <c r="DB37" s="713"/>
      <c r="DC37" s="717"/>
      <c r="DD37" s="688">
        <v>177668</v>
      </c>
      <c r="DE37" s="715"/>
      <c r="DF37" s="715"/>
      <c r="DG37" s="715"/>
      <c r="DH37" s="715"/>
      <c r="DI37" s="715"/>
      <c r="DJ37" s="715"/>
      <c r="DK37" s="716"/>
      <c r="DL37" s="688">
        <v>167679</v>
      </c>
      <c r="DM37" s="715"/>
      <c r="DN37" s="715"/>
      <c r="DO37" s="715"/>
      <c r="DP37" s="715"/>
      <c r="DQ37" s="715"/>
      <c r="DR37" s="715"/>
      <c r="DS37" s="715"/>
      <c r="DT37" s="715"/>
      <c r="DU37" s="715"/>
      <c r="DV37" s="716"/>
      <c r="DW37" s="684">
        <v>6.6</v>
      </c>
      <c r="DX37" s="713"/>
      <c r="DY37" s="713"/>
      <c r="DZ37" s="713"/>
      <c r="EA37" s="713"/>
      <c r="EB37" s="713"/>
      <c r="EC37" s="714"/>
    </row>
    <row r="38" spans="2:133" ht="11.25" customHeight="1" x14ac:dyDescent="0.15">
      <c r="B38" s="724" t="s">
        <v>332</v>
      </c>
      <c r="C38" s="725"/>
      <c r="D38" s="725"/>
      <c r="E38" s="725"/>
      <c r="F38" s="725"/>
      <c r="G38" s="725"/>
      <c r="H38" s="725"/>
      <c r="I38" s="725"/>
      <c r="J38" s="725"/>
      <c r="K38" s="725"/>
      <c r="L38" s="725"/>
      <c r="M38" s="725"/>
      <c r="N38" s="725"/>
      <c r="O38" s="725"/>
      <c r="P38" s="725"/>
      <c r="Q38" s="726"/>
      <c r="R38" s="759">
        <v>5532689</v>
      </c>
      <c r="S38" s="760"/>
      <c r="T38" s="760"/>
      <c r="U38" s="760"/>
      <c r="V38" s="760"/>
      <c r="W38" s="760"/>
      <c r="X38" s="760"/>
      <c r="Y38" s="761"/>
      <c r="Z38" s="762">
        <v>100</v>
      </c>
      <c r="AA38" s="762"/>
      <c r="AB38" s="762"/>
      <c r="AC38" s="762"/>
      <c r="AD38" s="763">
        <v>2458134</v>
      </c>
      <c r="AE38" s="763"/>
      <c r="AF38" s="763"/>
      <c r="AG38" s="763"/>
      <c r="AH38" s="763"/>
      <c r="AI38" s="763"/>
      <c r="AJ38" s="763"/>
      <c r="AK38" s="763"/>
      <c r="AL38" s="764">
        <v>100</v>
      </c>
      <c r="AM38" s="750"/>
      <c r="AN38" s="750"/>
      <c r="AO38" s="765"/>
      <c r="AQ38" s="756" t="s">
        <v>333</v>
      </c>
      <c r="AR38" s="757"/>
      <c r="AS38" s="757"/>
      <c r="AT38" s="757"/>
      <c r="AU38" s="757"/>
      <c r="AV38" s="757"/>
      <c r="AW38" s="757"/>
      <c r="AX38" s="757"/>
      <c r="AY38" s="758"/>
      <c r="AZ38" s="679">
        <v>1129</v>
      </c>
      <c r="BA38" s="680"/>
      <c r="BB38" s="680"/>
      <c r="BC38" s="680"/>
      <c r="BD38" s="715"/>
      <c r="BE38" s="715"/>
      <c r="BF38" s="738"/>
      <c r="BG38" s="694" t="s">
        <v>334</v>
      </c>
      <c r="BH38" s="695"/>
      <c r="BI38" s="695"/>
      <c r="BJ38" s="695"/>
      <c r="BK38" s="695"/>
      <c r="BL38" s="695"/>
      <c r="BM38" s="695"/>
      <c r="BN38" s="695"/>
      <c r="BO38" s="695"/>
      <c r="BP38" s="695"/>
      <c r="BQ38" s="695"/>
      <c r="BR38" s="695"/>
      <c r="BS38" s="695"/>
      <c r="BT38" s="695"/>
      <c r="BU38" s="696"/>
      <c r="BV38" s="679">
        <v>1061</v>
      </c>
      <c r="BW38" s="680"/>
      <c r="BX38" s="680"/>
      <c r="BY38" s="680"/>
      <c r="BZ38" s="680"/>
      <c r="CA38" s="680"/>
      <c r="CB38" s="689"/>
      <c r="CD38" s="694" t="s">
        <v>335</v>
      </c>
      <c r="CE38" s="695"/>
      <c r="CF38" s="695"/>
      <c r="CG38" s="695"/>
      <c r="CH38" s="695"/>
      <c r="CI38" s="695"/>
      <c r="CJ38" s="695"/>
      <c r="CK38" s="695"/>
      <c r="CL38" s="695"/>
      <c r="CM38" s="695"/>
      <c r="CN38" s="695"/>
      <c r="CO38" s="695"/>
      <c r="CP38" s="695"/>
      <c r="CQ38" s="696"/>
      <c r="CR38" s="679">
        <v>276075</v>
      </c>
      <c r="CS38" s="680"/>
      <c r="CT38" s="680"/>
      <c r="CU38" s="680"/>
      <c r="CV38" s="680"/>
      <c r="CW38" s="680"/>
      <c r="CX38" s="680"/>
      <c r="CY38" s="681"/>
      <c r="CZ38" s="684">
        <v>5.0999999999999996</v>
      </c>
      <c r="DA38" s="713"/>
      <c r="DB38" s="713"/>
      <c r="DC38" s="717"/>
      <c r="DD38" s="688">
        <v>240250</v>
      </c>
      <c r="DE38" s="680"/>
      <c r="DF38" s="680"/>
      <c r="DG38" s="680"/>
      <c r="DH38" s="680"/>
      <c r="DI38" s="680"/>
      <c r="DJ38" s="680"/>
      <c r="DK38" s="681"/>
      <c r="DL38" s="688">
        <v>210312</v>
      </c>
      <c r="DM38" s="680"/>
      <c r="DN38" s="680"/>
      <c r="DO38" s="680"/>
      <c r="DP38" s="680"/>
      <c r="DQ38" s="680"/>
      <c r="DR38" s="680"/>
      <c r="DS38" s="680"/>
      <c r="DT38" s="680"/>
      <c r="DU38" s="680"/>
      <c r="DV38" s="681"/>
      <c r="DW38" s="684">
        <v>8.1999999999999993</v>
      </c>
      <c r="DX38" s="713"/>
      <c r="DY38" s="713"/>
      <c r="DZ38" s="713"/>
      <c r="EA38" s="713"/>
      <c r="EB38" s="713"/>
      <c r="EC38" s="714"/>
    </row>
    <row r="39" spans="2:133" ht="11.25" customHeight="1" x14ac:dyDescent="0.15">
      <c r="AQ39" s="756" t="s">
        <v>336</v>
      </c>
      <c r="AR39" s="757"/>
      <c r="AS39" s="757"/>
      <c r="AT39" s="757"/>
      <c r="AU39" s="757"/>
      <c r="AV39" s="757"/>
      <c r="AW39" s="757"/>
      <c r="AX39" s="757"/>
      <c r="AY39" s="758"/>
      <c r="AZ39" s="679" t="s">
        <v>235</v>
      </c>
      <c r="BA39" s="680"/>
      <c r="BB39" s="680"/>
      <c r="BC39" s="680"/>
      <c r="BD39" s="715"/>
      <c r="BE39" s="715"/>
      <c r="BF39" s="738"/>
      <c r="BG39" s="770" t="s">
        <v>337</v>
      </c>
      <c r="BH39" s="771"/>
      <c r="BI39" s="771"/>
      <c r="BJ39" s="771"/>
      <c r="BK39" s="771"/>
      <c r="BL39" s="235"/>
      <c r="BM39" s="695" t="s">
        <v>338</v>
      </c>
      <c r="BN39" s="695"/>
      <c r="BO39" s="695"/>
      <c r="BP39" s="695"/>
      <c r="BQ39" s="695"/>
      <c r="BR39" s="695"/>
      <c r="BS39" s="695"/>
      <c r="BT39" s="695"/>
      <c r="BU39" s="696"/>
      <c r="BV39" s="679">
        <v>123</v>
      </c>
      <c r="BW39" s="680"/>
      <c r="BX39" s="680"/>
      <c r="BY39" s="680"/>
      <c r="BZ39" s="680"/>
      <c r="CA39" s="680"/>
      <c r="CB39" s="689"/>
      <c r="CD39" s="694" t="s">
        <v>339</v>
      </c>
      <c r="CE39" s="695"/>
      <c r="CF39" s="695"/>
      <c r="CG39" s="695"/>
      <c r="CH39" s="695"/>
      <c r="CI39" s="695"/>
      <c r="CJ39" s="695"/>
      <c r="CK39" s="695"/>
      <c r="CL39" s="695"/>
      <c r="CM39" s="695"/>
      <c r="CN39" s="695"/>
      <c r="CO39" s="695"/>
      <c r="CP39" s="695"/>
      <c r="CQ39" s="696"/>
      <c r="CR39" s="679">
        <v>320619</v>
      </c>
      <c r="CS39" s="715"/>
      <c r="CT39" s="715"/>
      <c r="CU39" s="715"/>
      <c r="CV39" s="715"/>
      <c r="CW39" s="715"/>
      <c r="CX39" s="715"/>
      <c r="CY39" s="716"/>
      <c r="CZ39" s="684">
        <v>6</v>
      </c>
      <c r="DA39" s="713"/>
      <c r="DB39" s="713"/>
      <c r="DC39" s="717"/>
      <c r="DD39" s="688">
        <v>250113</v>
      </c>
      <c r="DE39" s="715"/>
      <c r="DF39" s="715"/>
      <c r="DG39" s="715"/>
      <c r="DH39" s="715"/>
      <c r="DI39" s="715"/>
      <c r="DJ39" s="715"/>
      <c r="DK39" s="716"/>
      <c r="DL39" s="688" t="s">
        <v>126</v>
      </c>
      <c r="DM39" s="715"/>
      <c r="DN39" s="715"/>
      <c r="DO39" s="715"/>
      <c r="DP39" s="715"/>
      <c r="DQ39" s="715"/>
      <c r="DR39" s="715"/>
      <c r="DS39" s="715"/>
      <c r="DT39" s="715"/>
      <c r="DU39" s="715"/>
      <c r="DV39" s="716"/>
      <c r="DW39" s="684" t="s">
        <v>126</v>
      </c>
      <c r="DX39" s="713"/>
      <c r="DY39" s="713"/>
      <c r="DZ39" s="713"/>
      <c r="EA39" s="713"/>
      <c r="EB39" s="713"/>
      <c r="EC39" s="714"/>
    </row>
    <row r="40" spans="2:133" ht="11.25" customHeight="1" x14ac:dyDescent="0.15">
      <c r="AQ40" s="756" t="s">
        <v>340</v>
      </c>
      <c r="AR40" s="757"/>
      <c r="AS40" s="757"/>
      <c r="AT40" s="757"/>
      <c r="AU40" s="757"/>
      <c r="AV40" s="757"/>
      <c r="AW40" s="757"/>
      <c r="AX40" s="757"/>
      <c r="AY40" s="758"/>
      <c r="AZ40" s="679">
        <v>46128</v>
      </c>
      <c r="BA40" s="680"/>
      <c r="BB40" s="680"/>
      <c r="BC40" s="680"/>
      <c r="BD40" s="715"/>
      <c r="BE40" s="715"/>
      <c r="BF40" s="738"/>
      <c r="BG40" s="770"/>
      <c r="BH40" s="771"/>
      <c r="BI40" s="771"/>
      <c r="BJ40" s="771"/>
      <c r="BK40" s="771"/>
      <c r="BL40" s="235"/>
      <c r="BM40" s="695" t="s">
        <v>341</v>
      </c>
      <c r="BN40" s="695"/>
      <c r="BO40" s="695"/>
      <c r="BP40" s="695"/>
      <c r="BQ40" s="695"/>
      <c r="BR40" s="695"/>
      <c r="BS40" s="695"/>
      <c r="BT40" s="695"/>
      <c r="BU40" s="696"/>
      <c r="BV40" s="679" t="s">
        <v>235</v>
      </c>
      <c r="BW40" s="680"/>
      <c r="BX40" s="680"/>
      <c r="BY40" s="680"/>
      <c r="BZ40" s="680"/>
      <c r="CA40" s="680"/>
      <c r="CB40" s="689"/>
      <c r="CD40" s="694" t="s">
        <v>342</v>
      </c>
      <c r="CE40" s="695"/>
      <c r="CF40" s="695"/>
      <c r="CG40" s="695"/>
      <c r="CH40" s="695"/>
      <c r="CI40" s="695"/>
      <c r="CJ40" s="695"/>
      <c r="CK40" s="695"/>
      <c r="CL40" s="695"/>
      <c r="CM40" s="695"/>
      <c r="CN40" s="695"/>
      <c r="CO40" s="695"/>
      <c r="CP40" s="695"/>
      <c r="CQ40" s="696"/>
      <c r="CR40" s="679">
        <v>75953</v>
      </c>
      <c r="CS40" s="680"/>
      <c r="CT40" s="680"/>
      <c r="CU40" s="680"/>
      <c r="CV40" s="680"/>
      <c r="CW40" s="680"/>
      <c r="CX40" s="680"/>
      <c r="CY40" s="681"/>
      <c r="CZ40" s="684">
        <v>1.4</v>
      </c>
      <c r="DA40" s="713"/>
      <c r="DB40" s="713"/>
      <c r="DC40" s="717"/>
      <c r="DD40" s="688">
        <v>1093</v>
      </c>
      <c r="DE40" s="680"/>
      <c r="DF40" s="680"/>
      <c r="DG40" s="680"/>
      <c r="DH40" s="680"/>
      <c r="DI40" s="680"/>
      <c r="DJ40" s="680"/>
      <c r="DK40" s="681"/>
      <c r="DL40" s="688" t="s">
        <v>126</v>
      </c>
      <c r="DM40" s="680"/>
      <c r="DN40" s="680"/>
      <c r="DO40" s="680"/>
      <c r="DP40" s="680"/>
      <c r="DQ40" s="680"/>
      <c r="DR40" s="680"/>
      <c r="DS40" s="680"/>
      <c r="DT40" s="680"/>
      <c r="DU40" s="680"/>
      <c r="DV40" s="681"/>
      <c r="DW40" s="684" t="s">
        <v>235</v>
      </c>
      <c r="DX40" s="713"/>
      <c r="DY40" s="713"/>
      <c r="DZ40" s="713"/>
      <c r="EA40" s="713"/>
      <c r="EB40" s="713"/>
      <c r="EC40" s="714"/>
    </row>
    <row r="41" spans="2:133" ht="11.25" customHeight="1" x14ac:dyDescent="0.15">
      <c r="AQ41" s="766" t="s">
        <v>343</v>
      </c>
      <c r="AR41" s="767"/>
      <c r="AS41" s="767"/>
      <c r="AT41" s="767"/>
      <c r="AU41" s="767"/>
      <c r="AV41" s="767"/>
      <c r="AW41" s="767"/>
      <c r="AX41" s="767"/>
      <c r="AY41" s="768"/>
      <c r="AZ41" s="759">
        <v>136256</v>
      </c>
      <c r="BA41" s="760"/>
      <c r="BB41" s="760"/>
      <c r="BC41" s="760"/>
      <c r="BD41" s="749"/>
      <c r="BE41" s="749"/>
      <c r="BF41" s="751"/>
      <c r="BG41" s="772"/>
      <c r="BH41" s="773"/>
      <c r="BI41" s="773"/>
      <c r="BJ41" s="773"/>
      <c r="BK41" s="773"/>
      <c r="BL41" s="236"/>
      <c r="BM41" s="704" t="s">
        <v>344</v>
      </c>
      <c r="BN41" s="704"/>
      <c r="BO41" s="704"/>
      <c r="BP41" s="704"/>
      <c r="BQ41" s="704"/>
      <c r="BR41" s="704"/>
      <c r="BS41" s="704"/>
      <c r="BT41" s="704"/>
      <c r="BU41" s="705"/>
      <c r="BV41" s="759">
        <v>230</v>
      </c>
      <c r="BW41" s="760"/>
      <c r="BX41" s="760"/>
      <c r="BY41" s="760"/>
      <c r="BZ41" s="760"/>
      <c r="CA41" s="760"/>
      <c r="CB41" s="769"/>
      <c r="CD41" s="694" t="s">
        <v>345</v>
      </c>
      <c r="CE41" s="695"/>
      <c r="CF41" s="695"/>
      <c r="CG41" s="695"/>
      <c r="CH41" s="695"/>
      <c r="CI41" s="695"/>
      <c r="CJ41" s="695"/>
      <c r="CK41" s="695"/>
      <c r="CL41" s="695"/>
      <c r="CM41" s="695"/>
      <c r="CN41" s="695"/>
      <c r="CO41" s="695"/>
      <c r="CP41" s="695"/>
      <c r="CQ41" s="696"/>
      <c r="CR41" s="679" t="s">
        <v>126</v>
      </c>
      <c r="CS41" s="715"/>
      <c r="CT41" s="715"/>
      <c r="CU41" s="715"/>
      <c r="CV41" s="715"/>
      <c r="CW41" s="715"/>
      <c r="CX41" s="715"/>
      <c r="CY41" s="716"/>
      <c r="CZ41" s="684" t="s">
        <v>235</v>
      </c>
      <c r="DA41" s="713"/>
      <c r="DB41" s="713"/>
      <c r="DC41" s="717"/>
      <c r="DD41" s="688" t="s">
        <v>126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347</v>
      </c>
      <c r="CE42" s="677"/>
      <c r="CF42" s="677"/>
      <c r="CG42" s="677"/>
      <c r="CH42" s="677"/>
      <c r="CI42" s="677"/>
      <c r="CJ42" s="677"/>
      <c r="CK42" s="677"/>
      <c r="CL42" s="677"/>
      <c r="CM42" s="677"/>
      <c r="CN42" s="677"/>
      <c r="CO42" s="677"/>
      <c r="CP42" s="677"/>
      <c r="CQ42" s="678"/>
      <c r="CR42" s="679">
        <v>1372226</v>
      </c>
      <c r="CS42" s="680"/>
      <c r="CT42" s="680"/>
      <c r="CU42" s="680"/>
      <c r="CV42" s="680"/>
      <c r="CW42" s="680"/>
      <c r="CX42" s="680"/>
      <c r="CY42" s="681"/>
      <c r="CZ42" s="684">
        <v>25.6</v>
      </c>
      <c r="DA42" s="685"/>
      <c r="DB42" s="685"/>
      <c r="DC42" s="780"/>
      <c r="DD42" s="688">
        <v>171820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349</v>
      </c>
      <c r="CE43" s="677"/>
      <c r="CF43" s="677"/>
      <c r="CG43" s="677"/>
      <c r="CH43" s="677"/>
      <c r="CI43" s="677"/>
      <c r="CJ43" s="677"/>
      <c r="CK43" s="677"/>
      <c r="CL43" s="677"/>
      <c r="CM43" s="677"/>
      <c r="CN43" s="677"/>
      <c r="CO43" s="677"/>
      <c r="CP43" s="677"/>
      <c r="CQ43" s="678"/>
      <c r="CR43" s="679">
        <v>2377</v>
      </c>
      <c r="CS43" s="715"/>
      <c r="CT43" s="715"/>
      <c r="CU43" s="715"/>
      <c r="CV43" s="715"/>
      <c r="CW43" s="715"/>
      <c r="CX43" s="715"/>
      <c r="CY43" s="716"/>
      <c r="CZ43" s="684">
        <v>0</v>
      </c>
      <c r="DA43" s="713"/>
      <c r="DB43" s="713"/>
      <c r="DC43" s="717"/>
      <c r="DD43" s="688">
        <v>2377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350</v>
      </c>
      <c r="CD44" s="791" t="s">
        <v>302</v>
      </c>
      <c r="CE44" s="792"/>
      <c r="CF44" s="676" t="s">
        <v>351</v>
      </c>
      <c r="CG44" s="677"/>
      <c r="CH44" s="677"/>
      <c r="CI44" s="677"/>
      <c r="CJ44" s="677"/>
      <c r="CK44" s="677"/>
      <c r="CL44" s="677"/>
      <c r="CM44" s="677"/>
      <c r="CN44" s="677"/>
      <c r="CO44" s="677"/>
      <c r="CP44" s="677"/>
      <c r="CQ44" s="678"/>
      <c r="CR44" s="679">
        <v>1317399</v>
      </c>
      <c r="CS44" s="680"/>
      <c r="CT44" s="680"/>
      <c r="CU44" s="680"/>
      <c r="CV44" s="680"/>
      <c r="CW44" s="680"/>
      <c r="CX44" s="680"/>
      <c r="CY44" s="681"/>
      <c r="CZ44" s="684">
        <v>24.6</v>
      </c>
      <c r="DA44" s="685"/>
      <c r="DB44" s="685"/>
      <c r="DC44" s="780"/>
      <c r="DD44" s="688">
        <v>170896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352</v>
      </c>
      <c r="CG45" s="677"/>
      <c r="CH45" s="677"/>
      <c r="CI45" s="677"/>
      <c r="CJ45" s="677"/>
      <c r="CK45" s="677"/>
      <c r="CL45" s="677"/>
      <c r="CM45" s="677"/>
      <c r="CN45" s="677"/>
      <c r="CO45" s="677"/>
      <c r="CP45" s="677"/>
      <c r="CQ45" s="678"/>
      <c r="CR45" s="679">
        <v>863643</v>
      </c>
      <c r="CS45" s="715"/>
      <c r="CT45" s="715"/>
      <c r="CU45" s="715"/>
      <c r="CV45" s="715"/>
      <c r="CW45" s="715"/>
      <c r="CX45" s="715"/>
      <c r="CY45" s="716"/>
      <c r="CZ45" s="684">
        <v>16.100000000000001</v>
      </c>
      <c r="DA45" s="713"/>
      <c r="DB45" s="713"/>
      <c r="DC45" s="717"/>
      <c r="DD45" s="688">
        <v>37534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353</v>
      </c>
      <c r="CG46" s="677"/>
      <c r="CH46" s="677"/>
      <c r="CI46" s="677"/>
      <c r="CJ46" s="677"/>
      <c r="CK46" s="677"/>
      <c r="CL46" s="677"/>
      <c r="CM46" s="677"/>
      <c r="CN46" s="677"/>
      <c r="CO46" s="677"/>
      <c r="CP46" s="677"/>
      <c r="CQ46" s="678"/>
      <c r="CR46" s="679">
        <v>446860</v>
      </c>
      <c r="CS46" s="680"/>
      <c r="CT46" s="680"/>
      <c r="CU46" s="680"/>
      <c r="CV46" s="680"/>
      <c r="CW46" s="680"/>
      <c r="CX46" s="680"/>
      <c r="CY46" s="681"/>
      <c r="CZ46" s="684">
        <v>8.3000000000000007</v>
      </c>
      <c r="DA46" s="685"/>
      <c r="DB46" s="685"/>
      <c r="DC46" s="780"/>
      <c r="DD46" s="688">
        <v>126466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354</v>
      </c>
      <c r="CG47" s="677"/>
      <c r="CH47" s="677"/>
      <c r="CI47" s="677"/>
      <c r="CJ47" s="677"/>
      <c r="CK47" s="677"/>
      <c r="CL47" s="677"/>
      <c r="CM47" s="677"/>
      <c r="CN47" s="677"/>
      <c r="CO47" s="677"/>
      <c r="CP47" s="677"/>
      <c r="CQ47" s="678"/>
      <c r="CR47" s="679">
        <v>54827</v>
      </c>
      <c r="CS47" s="715"/>
      <c r="CT47" s="715"/>
      <c r="CU47" s="715"/>
      <c r="CV47" s="715"/>
      <c r="CW47" s="715"/>
      <c r="CX47" s="715"/>
      <c r="CY47" s="716"/>
      <c r="CZ47" s="684">
        <v>1</v>
      </c>
      <c r="DA47" s="713"/>
      <c r="DB47" s="713"/>
      <c r="DC47" s="717"/>
      <c r="DD47" s="688">
        <v>924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355</v>
      </c>
      <c r="CG48" s="677"/>
      <c r="CH48" s="677"/>
      <c r="CI48" s="677"/>
      <c r="CJ48" s="677"/>
      <c r="CK48" s="677"/>
      <c r="CL48" s="677"/>
      <c r="CM48" s="677"/>
      <c r="CN48" s="677"/>
      <c r="CO48" s="677"/>
      <c r="CP48" s="677"/>
      <c r="CQ48" s="678"/>
      <c r="CR48" s="679" t="s">
        <v>126</v>
      </c>
      <c r="CS48" s="680"/>
      <c r="CT48" s="680"/>
      <c r="CU48" s="680"/>
      <c r="CV48" s="680"/>
      <c r="CW48" s="680"/>
      <c r="CX48" s="680"/>
      <c r="CY48" s="681"/>
      <c r="CZ48" s="684" t="s">
        <v>235</v>
      </c>
      <c r="DA48" s="685"/>
      <c r="DB48" s="685"/>
      <c r="DC48" s="780"/>
      <c r="DD48" s="688" t="s">
        <v>126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356</v>
      </c>
      <c r="CE49" s="725"/>
      <c r="CF49" s="725"/>
      <c r="CG49" s="725"/>
      <c r="CH49" s="725"/>
      <c r="CI49" s="725"/>
      <c r="CJ49" s="725"/>
      <c r="CK49" s="725"/>
      <c r="CL49" s="725"/>
      <c r="CM49" s="725"/>
      <c r="CN49" s="725"/>
      <c r="CO49" s="725"/>
      <c r="CP49" s="725"/>
      <c r="CQ49" s="726"/>
      <c r="CR49" s="759">
        <v>5362614</v>
      </c>
      <c r="CS49" s="749"/>
      <c r="CT49" s="749"/>
      <c r="CU49" s="749"/>
      <c r="CV49" s="749"/>
      <c r="CW49" s="749"/>
      <c r="CX49" s="749"/>
      <c r="CY49" s="781"/>
      <c r="CZ49" s="764">
        <v>100</v>
      </c>
      <c r="DA49" s="782"/>
      <c r="DB49" s="782"/>
      <c r="DC49" s="783"/>
      <c r="DD49" s="784">
        <v>3292329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510JnWGZQPy9p5DLJ8yzu2PgXK+e/KqwKmVGBoJpPabM2lb9+DuWwHg3YfdzUEoG9wUXSu8/EgprpnTyItKKYQ==" saltValue="yU96PxviRPW9QGCJPrPg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358</v>
      </c>
      <c r="DK2" s="827"/>
      <c r="DL2" s="827"/>
      <c r="DM2" s="827"/>
      <c r="DN2" s="827"/>
      <c r="DO2" s="828"/>
      <c r="DP2" s="249"/>
      <c r="DQ2" s="826" t="s">
        <v>359</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362</v>
      </c>
      <c r="B5" s="821"/>
      <c r="C5" s="821"/>
      <c r="D5" s="821"/>
      <c r="E5" s="821"/>
      <c r="F5" s="821"/>
      <c r="G5" s="821"/>
      <c r="H5" s="821"/>
      <c r="I5" s="821"/>
      <c r="J5" s="821"/>
      <c r="K5" s="821"/>
      <c r="L5" s="821"/>
      <c r="M5" s="821"/>
      <c r="N5" s="821"/>
      <c r="O5" s="821"/>
      <c r="P5" s="822"/>
      <c r="Q5" s="797" t="s">
        <v>363</v>
      </c>
      <c r="R5" s="798"/>
      <c r="S5" s="798"/>
      <c r="T5" s="798"/>
      <c r="U5" s="799"/>
      <c r="V5" s="797" t="s">
        <v>364</v>
      </c>
      <c r="W5" s="798"/>
      <c r="X5" s="798"/>
      <c r="Y5" s="798"/>
      <c r="Z5" s="799"/>
      <c r="AA5" s="797" t="s">
        <v>365</v>
      </c>
      <c r="AB5" s="798"/>
      <c r="AC5" s="798"/>
      <c r="AD5" s="798"/>
      <c r="AE5" s="798"/>
      <c r="AF5" s="830" t="s">
        <v>366</v>
      </c>
      <c r="AG5" s="798"/>
      <c r="AH5" s="798"/>
      <c r="AI5" s="798"/>
      <c r="AJ5" s="809"/>
      <c r="AK5" s="798" t="s">
        <v>367</v>
      </c>
      <c r="AL5" s="798"/>
      <c r="AM5" s="798"/>
      <c r="AN5" s="798"/>
      <c r="AO5" s="799"/>
      <c r="AP5" s="797" t="s">
        <v>368</v>
      </c>
      <c r="AQ5" s="798"/>
      <c r="AR5" s="798"/>
      <c r="AS5" s="798"/>
      <c r="AT5" s="799"/>
      <c r="AU5" s="797" t="s">
        <v>369</v>
      </c>
      <c r="AV5" s="798"/>
      <c r="AW5" s="798"/>
      <c r="AX5" s="798"/>
      <c r="AY5" s="809"/>
      <c r="AZ5" s="256"/>
      <c r="BA5" s="256"/>
      <c r="BB5" s="256"/>
      <c r="BC5" s="256"/>
      <c r="BD5" s="256"/>
      <c r="BE5" s="257"/>
      <c r="BF5" s="257"/>
      <c r="BG5" s="257"/>
      <c r="BH5" s="257"/>
      <c r="BI5" s="257"/>
      <c r="BJ5" s="257"/>
      <c r="BK5" s="257"/>
      <c r="BL5" s="257"/>
      <c r="BM5" s="257"/>
      <c r="BN5" s="257"/>
      <c r="BO5" s="257"/>
      <c r="BP5" s="257"/>
      <c r="BQ5" s="820" t="s">
        <v>370</v>
      </c>
      <c r="BR5" s="821"/>
      <c r="BS5" s="821"/>
      <c r="BT5" s="821"/>
      <c r="BU5" s="821"/>
      <c r="BV5" s="821"/>
      <c r="BW5" s="821"/>
      <c r="BX5" s="821"/>
      <c r="BY5" s="821"/>
      <c r="BZ5" s="821"/>
      <c r="CA5" s="821"/>
      <c r="CB5" s="821"/>
      <c r="CC5" s="821"/>
      <c r="CD5" s="821"/>
      <c r="CE5" s="821"/>
      <c r="CF5" s="821"/>
      <c r="CG5" s="822"/>
      <c r="CH5" s="797" t="s">
        <v>371</v>
      </c>
      <c r="CI5" s="798"/>
      <c r="CJ5" s="798"/>
      <c r="CK5" s="798"/>
      <c r="CL5" s="799"/>
      <c r="CM5" s="797" t="s">
        <v>372</v>
      </c>
      <c r="CN5" s="798"/>
      <c r="CO5" s="798"/>
      <c r="CP5" s="798"/>
      <c r="CQ5" s="799"/>
      <c r="CR5" s="797" t="s">
        <v>373</v>
      </c>
      <c r="CS5" s="798"/>
      <c r="CT5" s="798"/>
      <c r="CU5" s="798"/>
      <c r="CV5" s="799"/>
      <c r="CW5" s="797" t="s">
        <v>374</v>
      </c>
      <c r="CX5" s="798"/>
      <c r="CY5" s="798"/>
      <c r="CZ5" s="798"/>
      <c r="DA5" s="799"/>
      <c r="DB5" s="797" t="s">
        <v>375</v>
      </c>
      <c r="DC5" s="798"/>
      <c r="DD5" s="798"/>
      <c r="DE5" s="798"/>
      <c r="DF5" s="799"/>
      <c r="DG5" s="803" t="s">
        <v>376</v>
      </c>
      <c r="DH5" s="804"/>
      <c r="DI5" s="804"/>
      <c r="DJ5" s="804"/>
      <c r="DK5" s="805"/>
      <c r="DL5" s="803" t="s">
        <v>377</v>
      </c>
      <c r="DM5" s="804"/>
      <c r="DN5" s="804"/>
      <c r="DO5" s="804"/>
      <c r="DP5" s="805"/>
      <c r="DQ5" s="797" t="s">
        <v>378</v>
      </c>
      <c r="DR5" s="798"/>
      <c r="DS5" s="798"/>
      <c r="DT5" s="798"/>
      <c r="DU5" s="799"/>
      <c r="DV5" s="797" t="s">
        <v>369</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379</v>
      </c>
      <c r="C7" s="812"/>
      <c r="D7" s="812"/>
      <c r="E7" s="812"/>
      <c r="F7" s="812"/>
      <c r="G7" s="812"/>
      <c r="H7" s="812"/>
      <c r="I7" s="812"/>
      <c r="J7" s="812"/>
      <c r="K7" s="812"/>
      <c r="L7" s="812"/>
      <c r="M7" s="812"/>
      <c r="N7" s="812"/>
      <c r="O7" s="812"/>
      <c r="P7" s="813"/>
      <c r="Q7" s="814">
        <v>5533</v>
      </c>
      <c r="R7" s="815"/>
      <c r="S7" s="815"/>
      <c r="T7" s="815"/>
      <c r="U7" s="815"/>
      <c r="V7" s="815">
        <v>5363</v>
      </c>
      <c r="W7" s="815"/>
      <c r="X7" s="815"/>
      <c r="Y7" s="815"/>
      <c r="Z7" s="815"/>
      <c r="AA7" s="815">
        <v>170</v>
      </c>
      <c r="AB7" s="815"/>
      <c r="AC7" s="815"/>
      <c r="AD7" s="815"/>
      <c r="AE7" s="816"/>
      <c r="AF7" s="817">
        <v>125</v>
      </c>
      <c r="AG7" s="818"/>
      <c r="AH7" s="818"/>
      <c r="AI7" s="818"/>
      <c r="AJ7" s="819"/>
      <c r="AK7" s="854">
        <v>801</v>
      </c>
      <c r="AL7" s="855"/>
      <c r="AM7" s="855"/>
      <c r="AN7" s="855"/>
      <c r="AO7" s="855"/>
      <c r="AP7" s="855">
        <v>4115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381</v>
      </c>
      <c r="B23" s="870" t="s">
        <v>382</v>
      </c>
      <c r="C23" s="871"/>
      <c r="D23" s="871"/>
      <c r="E23" s="871"/>
      <c r="F23" s="871"/>
      <c r="G23" s="871"/>
      <c r="H23" s="871"/>
      <c r="I23" s="871"/>
      <c r="J23" s="871"/>
      <c r="K23" s="871"/>
      <c r="L23" s="871"/>
      <c r="M23" s="871"/>
      <c r="N23" s="871"/>
      <c r="O23" s="871"/>
      <c r="P23" s="872"/>
      <c r="Q23" s="873">
        <v>5533</v>
      </c>
      <c r="R23" s="874"/>
      <c r="S23" s="874"/>
      <c r="T23" s="874"/>
      <c r="U23" s="874"/>
      <c r="V23" s="874">
        <v>5363</v>
      </c>
      <c r="W23" s="874"/>
      <c r="X23" s="874"/>
      <c r="Y23" s="874"/>
      <c r="Z23" s="874"/>
      <c r="AA23" s="874">
        <v>170</v>
      </c>
      <c r="AB23" s="874"/>
      <c r="AC23" s="874"/>
      <c r="AD23" s="874"/>
      <c r="AE23" s="875"/>
      <c r="AF23" s="876">
        <v>125</v>
      </c>
      <c r="AG23" s="874"/>
      <c r="AH23" s="874"/>
      <c r="AI23" s="874"/>
      <c r="AJ23" s="877"/>
      <c r="AK23" s="878"/>
      <c r="AL23" s="879"/>
      <c r="AM23" s="879"/>
      <c r="AN23" s="879"/>
      <c r="AO23" s="879"/>
      <c r="AP23" s="874">
        <v>4115</v>
      </c>
      <c r="AQ23" s="874"/>
      <c r="AR23" s="874"/>
      <c r="AS23" s="874"/>
      <c r="AT23" s="874"/>
      <c r="AU23" s="880"/>
      <c r="AV23" s="880"/>
      <c r="AW23" s="880"/>
      <c r="AX23" s="880"/>
      <c r="AY23" s="881"/>
      <c r="AZ23" s="889" t="s">
        <v>126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383</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384</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362</v>
      </c>
      <c r="B26" s="821"/>
      <c r="C26" s="821"/>
      <c r="D26" s="821"/>
      <c r="E26" s="821"/>
      <c r="F26" s="821"/>
      <c r="G26" s="821"/>
      <c r="H26" s="821"/>
      <c r="I26" s="821"/>
      <c r="J26" s="821"/>
      <c r="K26" s="821"/>
      <c r="L26" s="821"/>
      <c r="M26" s="821"/>
      <c r="N26" s="821"/>
      <c r="O26" s="821"/>
      <c r="P26" s="822"/>
      <c r="Q26" s="797" t="s">
        <v>385</v>
      </c>
      <c r="R26" s="798"/>
      <c r="S26" s="798"/>
      <c r="T26" s="798"/>
      <c r="U26" s="799"/>
      <c r="V26" s="797" t="s">
        <v>386</v>
      </c>
      <c r="W26" s="798"/>
      <c r="X26" s="798"/>
      <c r="Y26" s="798"/>
      <c r="Z26" s="799"/>
      <c r="AA26" s="797" t="s">
        <v>387</v>
      </c>
      <c r="AB26" s="798"/>
      <c r="AC26" s="798"/>
      <c r="AD26" s="798"/>
      <c r="AE26" s="798"/>
      <c r="AF26" s="892" t="s">
        <v>388</v>
      </c>
      <c r="AG26" s="893"/>
      <c r="AH26" s="893"/>
      <c r="AI26" s="893"/>
      <c r="AJ26" s="894"/>
      <c r="AK26" s="798" t="s">
        <v>389</v>
      </c>
      <c r="AL26" s="798"/>
      <c r="AM26" s="798"/>
      <c r="AN26" s="798"/>
      <c r="AO26" s="799"/>
      <c r="AP26" s="797" t="s">
        <v>390</v>
      </c>
      <c r="AQ26" s="798"/>
      <c r="AR26" s="798"/>
      <c r="AS26" s="798"/>
      <c r="AT26" s="799"/>
      <c r="AU26" s="797" t="s">
        <v>391</v>
      </c>
      <c r="AV26" s="798"/>
      <c r="AW26" s="798"/>
      <c r="AX26" s="798"/>
      <c r="AY26" s="799"/>
      <c r="AZ26" s="797" t="s">
        <v>392</v>
      </c>
      <c r="BA26" s="798"/>
      <c r="BB26" s="798"/>
      <c r="BC26" s="798"/>
      <c r="BD26" s="799"/>
      <c r="BE26" s="797" t="s">
        <v>369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393</v>
      </c>
      <c r="C28" s="812"/>
      <c r="D28" s="812"/>
      <c r="E28" s="812"/>
      <c r="F28" s="812"/>
      <c r="G28" s="812"/>
      <c r="H28" s="812"/>
      <c r="I28" s="812"/>
      <c r="J28" s="812"/>
      <c r="K28" s="812"/>
      <c r="L28" s="812"/>
      <c r="M28" s="812"/>
      <c r="N28" s="812"/>
      <c r="O28" s="812"/>
      <c r="P28" s="813"/>
      <c r="Q28" s="902">
        <v>438</v>
      </c>
      <c r="R28" s="903"/>
      <c r="S28" s="903"/>
      <c r="T28" s="903"/>
      <c r="U28" s="903"/>
      <c r="V28" s="903">
        <v>427</v>
      </c>
      <c r="W28" s="903"/>
      <c r="X28" s="903"/>
      <c r="Y28" s="903"/>
      <c r="Z28" s="903"/>
      <c r="AA28" s="903">
        <v>11</v>
      </c>
      <c r="AB28" s="903"/>
      <c r="AC28" s="903"/>
      <c r="AD28" s="903"/>
      <c r="AE28" s="904"/>
      <c r="AF28" s="905">
        <v>11</v>
      </c>
      <c r="AG28" s="903"/>
      <c r="AH28" s="903"/>
      <c r="AI28" s="903"/>
      <c r="AJ28" s="906"/>
      <c r="AK28" s="907">
        <v>33</v>
      </c>
      <c r="AL28" s="898"/>
      <c r="AM28" s="898"/>
      <c r="AN28" s="898"/>
      <c r="AO28" s="898"/>
      <c r="AP28" s="898" t="s">
        <v>502</v>
      </c>
      <c r="AQ28" s="898"/>
      <c r="AR28" s="898"/>
      <c r="AS28" s="898"/>
      <c r="AT28" s="898"/>
      <c r="AU28" s="898" t="s">
        <v>502</v>
      </c>
      <c r="AV28" s="898"/>
      <c r="AW28" s="898"/>
      <c r="AX28" s="898"/>
      <c r="AY28" s="898"/>
      <c r="AZ28" s="899" t="s">
        <v>502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394</v>
      </c>
      <c r="C29" s="836"/>
      <c r="D29" s="836"/>
      <c r="E29" s="836"/>
      <c r="F29" s="836"/>
      <c r="G29" s="836"/>
      <c r="H29" s="836"/>
      <c r="I29" s="836"/>
      <c r="J29" s="836"/>
      <c r="K29" s="836"/>
      <c r="L29" s="836"/>
      <c r="M29" s="836"/>
      <c r="N29" s="836"/>
      <c r="O29" s="836"/>
      <c r="P29" s="837"/>
      <c r="Q29" s="838">
        <v>277</v>
      </c>
      <c r="R29" s="839"/>
      <c r="S29" s="839"/>
      <c r="T29" s="839"/>
      <c r="U29" s="839"/>
      <c r="V29" s="839">
        <v>270</v>
      </c>
      <c r="W29" s="839"/>
      <c r="X29" s="839"/>
      <c r="Y29" s="839"/>
      <c r="Z29" s="839"/>
      <c r="AA29" s="839">
        <v>7</v>
      </c>
      <c r="AB29" s="839"/>
      <c r="AC29" s="839"/>
      <c r="AD29" s="839"/>
      <c r="AE29" s="840"/>
      <c r="AF29" s="841">
        <v>7</v>
      </c>
      <c r="AG29" s="842"/>
      <c r="AH29" s="842"/>
      <c r="AI29" s="842"/>
      <c r="AJ29" s="843"/>
      <c r="AK29" s="910">
        <v>48</v>
      </c>
      <c r="AL29" s="911"/>
      <c r="AM29" s="911"/>
      <c r="AN29" s="911"/>
      <c r="AO29" s="911"/>
      <c r="AP29" s="911" t="s">
        <v>502</v>
      </c>
      <c r="AQ29" s="911"/>
      <c r="AR29" s="911"/>
      <c r="AS29" s="911"/>
      <c r="AT29" s="911"/>
      <c r="AU29" s="911" t="s">
        <v>502</v>
      </c>
      <c r="AV29" s="911"/>
      <c r="AW29" s="911"/>
      <c r="AX29" s="911"/>
      <c r="AY29" s="911"/>
      <c r="AZ29" s="912" t="s">
        <v>502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395</v>
      </c>
      <c r="C30" s="836"/>
      <c r="D30" s="836"/>
      <c r="E30" s="836"/>
      <c r="F30" s="836"/>
      <c r="G30" s="836"/>
      <c r="H30" s="836"/>
      <c r="I30" s="836"/>
      <c r="J30" s="836"/>
      <c r="K30" s="836"/>
      <c r="L30" s="836"/>
      <c r="M30" s="836"/>
      <c r="N30" s="836"/>
      <c r="O30" s="836"/>
      <c r="P30" s="837"/>
      <c r="Q30" s="838">
        <v>68</v>
      </c>
      <c r="R30" s="839"/>
      <c r="S30" s="839"/>
      <c r="T30" s="839"/>
      <c r="U30" s="839"/>
      <c r="V30" s="839">
        <v>67</v>
      </c>
      <c r="W30" s="839"/>
      <c r="X30" s="839"/>
      <c r="Y30" s="839"/>
      <c r="Z30" s="839"/>
      <c r="AA30" s="839">
        <v>1</v>
      </c>
      <c r="AB30" s="839"/>
      <c r="AC30" s="839"/>
      <c r="AD30" s="839"/>
      <c r="AE30" s="840"/>
      <c r="AF30" s="841">
        <v>1</v>
      </c>
      <c r="AG30" s="842"/>
      <c r="AH30" s="842"/>
      <c r="AI30" s="842"/>
      <c r="AJ30" s="843"/>
      <c r="AK30" s="910">
        <v>18</v>
      </c>
      <c r="AL30" s="911"/>
      <c r="AM30" s="911"/>
      <c r="AN30" s="911"/>
      <c r="AO30" s="911"/>
      <c r="AP30" s="911" t="s">
        <v>502</v>
      </c>
      <c r="AQ30" s="911"/>
      <c r="AR30" s="911"/>
      <c r="AS30" s="911"/>
      <c r="AT30" s="911"/>
      <c r="AU30" s="911" t="s">
        <v>502</v>
      </c>
      <c r="AV30" s="911"/>
      <c r="AW30" s="911"/>
      <c r="AX30" s="911"/>
      <c r="AY30" s="911"/>
      <c r="AZ30" s="912" t="s">
        <v>502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396</v>
      </c>
      <c r="C31" s="836"/>
      <c r="D31" s="836"/>
      <c r="E31" s="836"/>
      <c r="F31" s="836"/>
      <c r="G31" s="836"/>
      <c r="H31" s="836"/>
      <c r="I31" s="836"/>
      <c r="J31" s="836"/>
      <c r="K31" s="836"/>
      <c r="L31" s="836"/>
      <c r="M31" s="836"/>
      <c r="N31" s="836"/>
      <c r="O31" s="836"/>
      <c r="P31" s="837"/>
      <c r="Q31" s="838">
        <v>124</v>
      </c>
      <c r="R31" s="839"/>
      <c r="S31" s="839"/>
      <c r="T31" s="839"/>
      <c r="U31" s="839"/>
      <c r="V31" s="839">
        <v>120</v>
      </c>
      <c r="W31" s="839"/>
      <c r="X31" s="839"/>
      <c r="Y31" s="839"/>
      <c r="Z31" s="839"/>
      <c r="AA31" s="839">
        <v>4</v>
      </c>
      <c r="AB31" s="839"/>
      <c r="AC31" s="839"/>
      <c r="AD31" s="839"/>
      <c r="AE31" s="840"/>
      <c r="AF31" s="841">
        <v>4</v>
      </c>
      <c r="AG31" s="842"/>
      <c r="AH31" s="842"/>
      <c r="AI31" s="842"/>
      <c r="AJ31" s="843"/>
      <c r="AK31" s="910">
        <v>8</v>
      </c>
      <c r="AL31" s="911"/>
      <c r="AM31" s="911"/>
      <c r="AN31" s="911"/>
      <c r="AO31" s="911"/>
      <c r="AP31" s="911">
        <v>120</v>
      </c>
      <c r="AQ31" s="911"/>
      <c r="AR31" s="911"/>
      <c r="AS31" s="911"/>
      <c r="AT31" s="911"/>
      <c r="AU31" s="911">
        <v>61</v>
      </c>
      <c r="AV31" s="911"/>
      <c r="AW31" s="911"/>
      <c r="AX31" s="911"/>
      <c r="AY31" s="911"/>
      <c r="AZ31" s="912" t="s">
        <v>502</v>
      </c>
      <c r="BA31" s="912"/>
      <c r="BB31" s="912"/>
      <c r="BC31" s="912"/>
      <c r="BD31" s="912"/>
      <c r="BE31" s="908" t="s">
        <v>578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397</v>
      </c>
      <c r="C32" s="836"/>
      <c r="D32" s="836"/>
      <c r="E32" s="836"/>
      <c r="F32" s="836"/>
      <c r="G32" s="836"/>
      <c r="H32" s="836"/>
      <c r="I32" s="836"/>
      <c r="J32" s="836"/>
      <c r="K32" s="836"/>
      <c r="L32" s="836"/>
      <c r="M32" s="836"/>
      <c r="N32" s="836"/>
      <c r="O32" s="836"/>
      <c r="P32" s="837"/>
      <c r="Q32" s="838">
        <v>186</v>
      </c>
      <c r="R32" s="839"/>
      <c r="S32" s="839"/>
      <c r="T32" s="839"/>
      <c r="U32" s="839"/>
      <c r="V32" s="839">
        <v>185</v>
      </c>
      <c r="W32" s="839"/>
      <c r="X32" s="839"/>
      <c r="Y32" s="839"/>
      <c r="Z32" s="839"/>
      <c r="AA32" s="839">
        <v>1</v>
      </c>
      <c r="AB32" s="839"/>
      <c r="AC32" s="839"/>
      <c r="AD32" s="839"/>
      <c r="AE32" s="840"/>
      <c r="AF32" s="841">
        <v>1</v>
      </c>
      <c r="AG32" s="842"/>
      <c r="AH32" s="842"/>
      <c r="AI32" s="842"/>
      <c r="AJ32" s="843"/>
      <c r="AK32" s="910">
        <v>86</v>
      </c>
      <c r="AL32" s="911"/>
      <c r="AM32" s="911"/>
      <c r="AN32" s="911"/>
      <c r="AO32" s="911"/>
      <c r="AP32" s="911">
        <v>672</v>
      </c>
      <c r="AQ32" s="911"/>
      <c r="AR32" s="911"/>
      <c r="AS32" s="911"/>
      <c r="AT32" s="911"/>
      <c r="AU32" s="911">
        <v>557</v>
      </c>
      <c r="AV32" s="911"/>
      <c r="AW32" s="911"/>
      <c r="AX32" s="911"/>
      <c r="AY32" s="911"/>
      <c r="AZ32" s="912" t="s">
        <v>502</v>
      </c>
      <c r="BA32" s="912"/>
      <c r="BB32" s="912"/>
      <c r="BC32" s="912"/>
      <c r="BD32" s="912"/>
      <c r="BE32" s="908" t="s">
        <v>578</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398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381</v>
      </c>
      <c r="B63" s="870" t="s">
        <v>399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24</v>
      </c>
      <c r="AG63" s="922"/>
      <c r="AH63" s="922"/>
      <c r="AI63" s="922"/>
      <c r="AJ63" s="923"/>
      <c r="AK63" s="924"/>
      <c r="AL63" s="919"/>
      <c r="AM63" s="919"/>
      <c r="AN63" s="919"/>
      <c r="AO63" s="919"/>
      <c r="AP63" s="922">
        <v>792</v>
      </c>
      <c r="AQ63" s="922"/>
      <c r="AR63" s="922"/>
      <c r="AS63" s="922"/>
      <c r="AT63" s="922"/>
      <c r="AU63" s="922">
        <v>618</v>
      </c>
      <c r="AV63" s="922"/>
      <c r="AW63" s="922"/>
      <c r="AX63" s="922"/>
      <c r="AY63" s="922"/>
      <c r="AZ63" s="926"/>
      <c r="BA63" s="926"/>
      <c r="BB63" s="926"/>
      <c r="BC63" s="926"/>
      <c r="BD63" s="926"/>
      <c r="BE63" s="927"/>
      <c r="BF63" s="927"/>
      <c r="BG63" s="927"/>
      <c r="BH63" s="927"/>
      <c r="BI63" s="928"/>
      <c r="BJ63" s="929" t="s">
        <v>126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401</v>
      </c>
      <c r="B66" s="821"/>
      <c r="C66" s="821"/>
      <c r="D66" s="821"/>
      <c r="E66" s="821"/>
      <c r="F66" s="821"/>
      <c r="G66" s="821"/>
      <c r="H66" s="821"/>
      <c r="I66" s="821"/>
      <c r="J66" s="821"/>
      <c r="K66" s="821"/>
      <c r="L66" s="821"/>
      <c r="M66" s="821"/>
      <c r="N66" s="821"/>
      <c r="O66" s="821"/>
      <c r="P66" s="822"/>
      <c r="Q66" s="797" t="s">
        <v>385</v>
      </c>
      <c r="R66" s="798"/>
      <c r="S66" s="798"/>
      <c r="T66" s="798"/>
      <c r="U66" s="799"/>
      <c r="V66" s="797" t="s">
        <v>402</v>
      </c>
      <c r="W66" s="798"/>
      <c r="X66" s="798"/>
      <c r="Y66" s="798"/>
      <c r="Z66" s="799"/>
      <c r="AA66" s="797" t="s">
        <v>403</v>
      </c>
      <c r="AB66" s="798"/>
      <c r="AC66" s="798"/>
      <c r="AD66" s="798"/>
      <c r="AE66" s="799"/>
      <c r="AF66" s="932" t="s">
        <v>388</v>
      </c>
      <c r="AG66" s="893"/>
      <c r="AH66" s="893"/>
      <c r="AI66" s="893"/>
      <c r="AJ66" s="933"/>
      <c r="AK66" s="797" t="s">
        <v>404</v>
      </c>
      <c r="AL66" s="821"/>
      <c r="AM66" s="821"/>
      <c r="AN66" s="821"/>
      <c r="AO66" s="822"/>
      <c r="AP66" s="797" t="s">
        <v>405</v>
      </c>
      <c r="AQ66" s="798"/>
      <c r="AR66" s="798"/>
      <c r="AS66" s="798"/>
      <c r="AT66" s="799"/>
      <c r="AU66" s="797" t="s">
        <v>406</v>
      </c>
      <c r="AV66" s="798"/>
      <c r="AW66" s="798"/>
      <c r="AX66" s="798"/>
      <c r="AY66" s="799"/>
      <c r="AZ66" s="797" t="s">
        <v>369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6125</v>
      </c>
      <c r="R68" s="946"/>
      <c r="S68" s="946"/>
      <c r="T68" s="946"/>
      <c r="U68" s="946"/>
      <c r="V68" s="946">
        <v>5990</v>
      </c>
      <c r="W68" s="946"/>
      <c r="X68" s="946"/>
      <c r="Y68" s="946"/>
      <c r="Z68" s="946"/>
      <c r="AA68" s="946">
        <v>135</v>
      </c>
      <c r="AB68" s="946"/>
      <c r="AC68" s="946"/>
      <c r="AD68" s="946"/>
      <c r="AE68" s="946"/>
      <c r="AF68" s="946">
        <v>135</v>
      </c>
      <c r="AG68" s="946"/>
      <c r="AH68" s="946"/>
      <c r="AI68" s="946"/>
      <c r="AJ68" s="946"/>
      <c r="AK68" s="946" t="s">
        <v>576</v>
      </c>
      <c r="AL68" s="946"/>
      <c r="AM68" s="946"/>
      <c r="AN68" s="946"/>
      <c r="AO68" s="946"/>
      <c r="AP68" s="946">
        <v>257</v>
      </c>
      <c r="AQ68" s="946"/>
      <c r="AR68" s="946"/>
      <c r="AS68" s="946"/>
      <c r="AT68" s="946"/>
      <c r="AU68" s="946" t="s">
        <v>576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6">
        <v>3485</v>
      </c>
      <c r="R69" s="911"/>
      <c r="S69" s="911"/>
      <c r="T69" s="911"/>
      <c r="U69" s="911"/>
      <c r="V69" s="911">
        <v>3256</v>
      </c>
      <c r="W69" s="911"/>
      <c r="X69" s="911"/>
      <c r="Y69" s="911"/>
      <c r="Z69" s="911"/>
      <c r="AA69" s="911">
        <v>229</v>
      </c>
      <c r="AB69" s="911"/>
      <c r="AC69" s="911"/>
      <c r="AD69" s="911"/>
      <c r="AE69" s="911"/>
      <c r="AF69" s="911">
        <v>229</v>
      </c>
      <c r="AG69" s="911"/>
      <c r="AH69" s="911"/>
      <c r="AI69" s="911"/>
      <c r="AJ69" s="911"/>
      <c r="AK69" s="911" t="s">
        <v>576</v>
      </c>
      <c r="AL69" s="911"/>
      <c r="AM69" s="911"/>
      <c r="AN69" s="911"/>
      <c r="AO69" s="911"/>
      <c r="AP69" s="911">
        <v>1343</v>
      </c>
      <c r="AQ69" s="911"/>
      <c r="AR69" s="911"/>
      <c r="AS69" s="911"/>
      <c r="AT69" s="911"/>
      <c r="AU69" s="911">
        <v>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6">
        <v>1768</v>
      </c>
      <c r="R70" s="911"/>
      <c r="S70" s="911"/>
      <c r="T70" s="911"/>
      <c r="U70" s="911"/>
      <c r="V70" s="911">
        <v>1558</v>
      </c>
      <c r="W70" s="911"/>
      <c r="X70" s="911"/>
      <c r="Y70" s="911"/>
      <c r="Z70" s="911"/>
      <c r="AA70" s="911">
        <v>210</v>
      </c>
      <c r="AB70" s="911"/>
      <c r="AC70" s="911"/>
      <c r="AD70" s="911"/>
      <c r="AE70" s="911"/>
      <c r="AF70" s="911">
        <v>626</v>
      </c>
      <c r="AG70" s="911"/>
      <c r="AH70" s="911"/>
      <c r="AI70" s="911"/>
      <c r="AJ70" s="911"/>
      <c r="AK70" s="911" t="s">
        <v>576</v>
      </c>
      <c r="AL70" s="911"/>
      <c r="AM70" s="911"/>
      <c r="AN70" s="911"/>
      <c r="AO70" s="911"/>
      <c r="AP70" s="911">
        <v>5350</v>
      </c>
      <c r="AQ70" s="911"/>
      <c r="AR70" s="911"/>
      <c r="AS70" s="911"/>
      <c r="AT70" s="911"/>
      <c r="AU70" s="911">
        <v>1</v>
      </c>
      <c r="AV70" s="911"/>
      <c r="AW70" s="911"/>
      <c r="AX70" s="911"/>
      <c r="AY70" s="911"/>
      <c r="AZ70" s="957" t="s">
        <v>577</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381</v>
      </c>
      <c r="B88" s="870" t="s">
        <v>407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990</v>
      </c>
      <c r="AG88" s="922"/>
      <c r="AH88" s="922"/>
      <c r="AI88" s="922"/>
      <c r="AJ88" s="922"/>
      <c r="AK88" s="919"/>
      <c r="AL88" s="919"/>
      <c r="AM88" s="919"/>
      <c r="AN88" s="919"/>
      <c r="AO88" s="919"/>
      <c r="AP88" s="922">
        <v>6950</v>
      </c>
      <c r="AQ88" s="922"/>
      <c r="AR88" s="922"/>
      <c r="AS88" s="922"/>
      <c r="AT88" s="922"/>
      <c r="AU88" s="922">
        <v>8</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381</v>
      </c>
      <c r="BR102" s="870" t="s">
        <v>408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409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415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416</v>
      </c>
      <c r="AB109" s="975"/>
      <c r="AC109" s="975"/>
      <c r="AD109" s="975"/>
      <c r="AE109" s="976"/>
      <c r="AF109" s="974" t="s">
        <v>301</v>
      </c>
      <c r="AG109" s="975"/>
      <c r="AH109" s="975"/>
      <c r="AI109" s="975"/>
      <c r="AJ109" s="976"/>
      <c r="AK109" s="974" t="s">
        <v>300</v>
      </c>
      <c r="AL109" s="975"/>
      <c r="AM109" s="975"/>
      <c r="AN109" s="975"/>
      <c r="AO109" s="976"/>
      <c r="AP109" s="974" t="s">
        <v>417</v>
      </c>
      <c r="AQ109" s="975"/>
      <c r="AR109" s="975"/>
      <c r="AS109" s="975"/>
      <c r="AT109" s="977"/>
      <c r="AU109" s="994" t="s">
        <v>415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416</v>
      </c>
      <c r="BR109" s="975"/>
      <c r="BS109" s="975"/>
      <c r="BT109" s="975"/>
      <c r="BU109" s="976"/>
      <c r="BV109" s="974" t="s">
        <v>301</v>
      </c>
      <c r="BW109" s="975"/>
      <c r="BX109" s="975"/>
      <c r="BY109" s="975"/>
      <c r="BZ109" s="976"/>
      <c r="CA109" s="974" t="s">
        <v>300</v>
      </c>
      <c r="CB109" s="975"/>
      <c r="CC109" s="975"/>
      <c r="CD109" s="975"/>
      <c r="CE109" s="976"/>
      <c r="CF109" s="995" t="s">
        <v>417</v>
      </c>
      <c r="CG109" s="995"/>
      <c r="CH109" s="995"/>
      <c r="CI109" s="995"/>
      <c r="CJ109" s="995"/>
      <c r="CK109" s="974" t="s">
        <v>418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416</v>
      </c>
      <c r="DH109" s="975"/>
      <c r="DI109" s="975"/>
      <c r="DJ109" s="975"/>
      <c r="DK109" s="976"/>
      <c r="DL109" s="974" t="s">
        <v>301</v>
      </c>
      <c r="DM109" s="975"/>
      <c r="DN109" s="975"/>
      <c r="DO109" s="975"/>
      <c r="DP109" s="976"/>
      <c r="DQ109" s="974" t="s">
        <v>300</v>
      </c>
      <c r="DR109" s="975"/>
      <c r="DS109" s="975"/>
      <c r="DT109" s="975"/>
      <c r="DU109" s="976"/>
      <c r="DV109" s="974" t="s">
        <v>417</v>
      </c>
      <c r="DW109" s="975"/>
      <c r="DX109" s="975"/>
      <c r="DY109" s="975"/>
      <c r="DZ109" s="977"/>
    </row>
    <row r="110" spans="1:131" s="246" customFormat="1" ht="26.25" customHeight="1" x14ac:dyDescent="0.15">
      <c r="A110" s="978" t="s">
        <v>419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398889</v>
      </c>
      <c r="AB110" s="982"/>
      <c r="AC110" s="982"/>
      <c r="AD110" s="982"/>
      <c r="AE110" s="983"/>
      <c r="AF110" s="984">
        <v>436425</v>
      </c>
      <c r="AG110" s="982"/>
      <c r="AH110" s="982"/>
      <c r="AI110" s="982"/>
      <c r="AJ110" s="983"/>
      <c r="AK110" s="984">
        <v>419929</v>
      </c>
      <c r="AL110" s="982"/>
      <c r="AM110" s="982"/>
      <c r="AN110" s="982"/>
      <c r="AO110" s="983"/>
      <c r="AP110" s="985">
        <v>18.899999999999999</v>
      </c>
      <c r="AQ110" s="986"/>
      <c r="AR110" s="986"/>
      <c r="AS110" s="986"/>
      <c r="AT110" s="987"/>
      <c r="AU110" s="988" t="s">
        <v>72</v>
      </c>
      <c r="AV110" s="989"/>
      <c r="AW110" s="989"/>
      <c r="AX110" s="989"/>
      <c r="AY110" s="989"/>
      <c r="AZ110" s="1030" t="s">
        <v>420</v>
      </c>
      <c r="BA110" s="979"/>
      <c r="BB110" s="979"/>
      <c r="BC110" s="979"/>
      <c r="BD110" s="979"/>
      <c r="BE110" s="979"/>
      <c r="BF110" s="979"/>
      <c r="BG110" s="979"/>
      <c r="BH110" s="979"/>
      <c r="BI110" s="979"/>
      <c r="BJ110" s="979"/>
      <c r="BK110" s="979"/>
      <c r="BL110" s="979"/>
      <c r="BM110" s="979"/>
      <c r="BN110" s="979"/>
      <c r="BO110" s="979"/>
      <c r="BP110" s="980"/>
      <c r="BQ110" s="1016">
        <v>4497461</v>
      </c>
      <c r="BR110" s="1017"/>
      <c r="BS110" s="1017"/>
      <c r="BT110" s="1017"/>
      <c r="BU110" s="1017"/>
      <c r="BV110" s="1017">
        <v>4527412</v>
      </c>
      <c r="BW110" s="1017"/>
      <c r="BX110" s="1017"/>
      <c r="BY110" s="1017"/>
      <c r="BZ110" s="1017"/>
      <c r="CA110" s="1017">
        <v>4115241</v>
      </c>
      <c r="CB110" s="1017"/>
      <c r="CC110" s="1017"/>
      <c r="CD110" s="1017"/>
      <c r="CE110" s="1017"/>
      <c r="CF110" s="1031">
        <v>185</v>
      </c>
      <c r="CG110" s="1032"/>
      <c r="CH110" s="1032"/>
      <c r="CI110" s="1032"/>
      <c r="CJ110" s="1032"/>
      <c r="CK110" s="1033" t="s">
        <v>421</v>
      </c>
      <c r="CL110" s="1034"/>
      <c r="CM110" s="1013" t="s">
        <v>422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423</v>
      </c>
      <c r="DH110" s="1017"/>
      <c r="DI110" s="1017"/>
      <c r="DJ110" s="1017"/>
      <c r="DK110" s="1017"/>
      <c r="DL110" s="1017" t="s">
        <v>423</v>
      </c>
      <c r="DM110" s="1017"/>
      <c r="DN110" s="1017"/>
      <c r="DO110" s="1017"/>
      <c r="DP110" s="1017"/>
      <c r="DQ110" s="1017" t="s">
        <v>423</v>
      </c>
      <c r="DR110" s="1017"/>
      <c r="DS110" s="1017"/>
      <c r="DT110" s="1017"/>
      <c r="DU110" s="1017"/>
      <c r="DV110" s="1018" t="s">
        <v>424</v>
      </c>
      <c r="DW110" s="1018"/>
      <c r="DX110" s="1018"/>
      <c r="DY110" s="1018"/>
      <c r="DZ110" s="1019"/>
    </row>
    <row r="111" spans="1:131" s="246" customFormat="1" ht="26.25" customHeight="1" x14ac:dyDescent="0.15">
      <c r="A111" s="1020" t="s">
        <v>425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424</v>
      </c>
      <c r="AB111" s="1024"/>
      <c r="AC111" s="1024"/>
      <c r="AD111" s="1024"/>
      <c r="AE111" s="1025"/>
      <c r="AF111" s="1026" t="s">
        <v>423</v>
      </c>
      <c r="AG111" s="1024"/>
      <c r="AH111" s="1024"/>
      <c r="AI111" s="1024"/>
      <c r="AJ111" s="1025"/>
      <c r="AK111" s="1026" t="s">
        <v>424</v>
      </c>
      <c r="AL111" s="1024"/>
      <c r="AM111" s="1024"/>
      <c r="AN111" s="1024"/>
      <c r="AO111" s="1025"/>
      <c r="AP111" s="1027" t="s">
        <v>424</v>
      </c>
      <c r="AQ111" s="1028"/>
      <c r="AR111" s="1028"/>
      <c r="AS111" s="1028"/>
      <c r="AT111" s="1029"/>
      <c r="AU111" s="990"/>
      <c r="AV111" s="991"/>
      <c r="AW111" s="991"/>
      <c r="AX111" s="991"/>
      <c r="AY111" s="991"/>
      <c r="AZ111" s="1039" t="s">
        <v>426</v>
      </c>
      <c r="BA111" s="1040"/>
      <c r="BB111" s="1040"/>
      <c r="BC111" s="1040"/>
      <c r="BD111" s="1040"/>
      <c r="BE111" s="1040"/>
      <c r="BF111" s="1040"/>
      <c r="BG111" s="1040"/>
      <c r="BH111" s="1040"/>
      <c r="BI111" s="1040"/>
      <c r="BJ111" s="1040"/>
      <c r="BK111" s="1040"/>
      <c r="BL111" s="1040"/>
      <c r="BM111" s="1040"/>
      <c r="BN111" s="1040"/>
      <c r="BO111" s="1040"/>
      <c r="BP111" s="1041"/>
      <c r="BQ111" s="1009" t="s">
        <v>126</v>
      </c>
      <c r="BR111" s="1010"/>
      <c r="BS111" s="1010"/>
      <c r="BT111" s="1010"/>
      <c r="BU111" s="1010"/>
      <c r="BV111" s="1010" t="s">
        <v>424</v>
      </c>
      <c r="BW111" s="1010"/>
      <c r="BX111" s="1010"/>
      <c r="BY111" s="1010"/>
      <c r="BZ111" s="1010"/>
      <c r="CA111" s="1010" t="s">
        <v>126</v>
      </c>
      <c r="CB111" s="1010"/>
      <c r="CC111" s="1010"/>
      <c r="CD111" s="1010"/>
      <c r="CE111" s="1010"/>
      <c r="CF111" s="1004" t="s">
        <v>126</v>
      </c>
      <c r="CG111" s="1005"/>
      <c r="CH111" s="1005"/>
      <c r="CI111" s="1005"/>
      <c r="CJ111" s="1005"/>
      <c r="CK111" s="1035"/>
      <c r="CL111" s="1036"/>
      <c r="CM111" s="1006" t="s">
        <v>427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126</v>
      </c>
      <c r="DH111" s="1010"/>
      <c r="DI111" s="1010"/>
      <c r="DJ111" s="1010"/>
      <c r="DK111" s="1010"/>
      <c r="DL111" s="1010" t="s">
        <v>423</v>
      </c>
      <c r="DM111" s="1010"/>
      <c r="DN111" s="1010"/>
      <c r="DO111" s="1010"/>
      <c r="DP111" s="1010"/>
      <c r="DQ111" s="1010" t="s">
        <v>126</v>
      </c>
      <c r="DR111" s="1010"/>
      <c r="DS111" s="1010"/>
      <c r="DT111" s="1010"/>
      <c r="DU111" s="1010"/>
      <c r="DV111" s="1011" t="s">
        <v>424</v>
      </c>
      <c r="DW111" s="1011"/>
      <c r="DX111" s="1011"/>
      <c r="DY111" s="1011"/>
      <c r="DZ111" s="1012"/>
    </row>
    <row r="112" spans="1:131" s="246" customFormat="1" ht="26.25" customHeight="1" x14ac:dyDescent="0.15">
      <c r="A112" s="1042" t="s">
        <v>428</v>
      </c>
      <c r="B112" s="1043"/>
      <c r="C112" s="1040" t="s">
        <v>429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126</v>
      </c>
      <c r="AB112" s="1049"/>
      <c r="AC112" s="1049"/>
      <c r="AD112" s="1049"/>
      <c r="AE112" s="1050"/>
      <c r="AF112" s="1051" t="s">
        <v>424</v>
      </c>
      <c r="AG112" s="1049"/>
      <c r="AH112" s="1049"/>
      <c r="AI112" s="1049"/>
      <c r="AJ112" s="1050"/>
      <c r="AK112" s="1051" t="s">
        <v>126</v>
      </c>
      <c r="AL112" s="1049"/>
      <c r="AM112" s="1049"/>
      <c r="AN112" s="1049"/>
      <c r="AO112" s="1050"/>
      <c r="AP112" s="1052" t="s">
        <v>126</v>
      </c>
      <c r="AQ112" s="1053"/>
      <c r="AR112" s="1053"/>
      <c r="AS112" s="1053"/>
      <c r="AT112" s="1054"/>
      <c r="AU112" s="990"/>
      <c r="AV112" s="991"/>
      <c r="AW112" s="991"/>
      <c r="AX112" s="991"/>
      <c r="AY112" s="991"/>
      <c r="AZ112" s="1039" t="s">
        <v>430</v>
      </c>
      <c r="BA112" s="1040"/>
      <c r="BB112" s="1040"/>
      <c r="BC112" s="1040"/>
      <c r="BD112" s="1040"/>
      <c r="BE112" s="1040"/>
      <c r="BF112" s="1040"/>
      <c r="BG112" s="1040"/>
      <c r="BH112" s="1040"/>
      <c r="BI112" s="1040"/>
      <c r="BJ112" s="1040"/>
      <c r="BK112" s="1040"/>
      <c r="BL112" s="1040"/>
      <c r="BM112" s="1040"/>
      <c r="BN112" s="1040"/>
      <c r="BO112" s="1040"/>
      <c r="BP112" s="1041"/>
      <c r="BQ112" s="1009">
        <v>738629</v>
      </c>
      <c r="BR112" s="1010"/>
      <c r="BS112" s="1010"/>
      <c r="BT112" s="1010"/>
      <c r="BU112" s="1010"/>
      <c r="BV112" s="1010">
        <v>688359</v>
      </c>
      <c r="BW112" s="1010"/>
      <c r="BX112" s="1010"/>
      <c r="BY112" s="1010"/>
      <c r="BZ112" s="1010"/>
      <c r="CA112" s="1010">
        <v>617762</v>
      </c>
      <c r="CB112" s="1010"/>
      <c r="CC112" s="1010"/>
      <c r="CD112" s="1010"/>
      <c r="CE112" s="1010"/>
      <c r="CF112" s="1004">
        <v>27.8</v>
      </c>
      <c r="CG112" s="1005"/>
      <c r="CH112" s="1005"/>
      <c r="CI112" s="1005"/>
      <c r="CJ112" s="1005"/>
      <c r="CK112" s="1035"/>
      <c r="CL112" s="1036"/>
      <c r="CM112" s="1006" t="s">
        <v>431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126</v>
      </c>
      <c r="DH112" s="1010"/>
      <c r="DI112" s="1010"/>
      <c r="DJ112" s="1010"/>
      <c r="DK112" s="1010"/>
      <c r="DL112" s="1010" t="s">
        <v>126</v>
      </c>
      <c r="DM112" s="1010"/>
      <c r="DN112" s="1010"/>
      <c r="DO112" s="1010"/>
      <c r="DP112" s="1010"/>
      <c r="DQ112" s="1010" t="s">
        <v>126</v>
      </c>
      <c r="DR112" s="1010"/>
      <c r="DS112" s="1010"/>
      <c r="DT112" s="1010"/>
      <c r="DU112" s="1010"/>
      <c r="DV112" s="1011" t="s">
        <v>126</v>
      </c>
      <c r="DW112" s="1011"/>
      <c r="DX112" s="1011"/>
      <c r="DY112" s="1011"/>
      <c r="DZ112" s="1012"/>
    </row>
    <row r="113" spans="1:130" s="246" customFormat="1" ht="26.25" customHeight="1" x14ac:dyDescent="0.15">
      <c r="A113" s="1044"/>
      <c r="B113" s="1045"/>
      <c r="C113" s="1040" t="s">
        <v>432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89047</v>
      </c>
      <c r="AB113" s="1024"/>
      <c r="AC113" s="1024"/>
      <c r="AD113" s="1024"/>
      <c r="AE113" s="1025"/>
      <c r="AF113" s="1026">
        <v>86318</v>
      </c>
      <c r="AG113" s="1024"/>
      <c r="AH113" s="1024"/>
      <c r="AI113" s="1024"/>
      <c r="AJ113" s="1025"/>
      <c r="AK113" s="1026">
        <v>84793</v>
      </c>
      <c r="AL113" s="1024"/>
      <c r="AM113" s="1024"/>
      <c r="AN113" s="1024"/>
      <c r="AO113" s="1025"/>
      <c r="AP113" s="1027">
        <v>3.8</v>
      </c>
      <c r="AQ113" s="1028"/>
      <c r="AR113" s="1028"/>
      <c r="AS113" s="1028"/>
      <c r="AT113" s="1029"/>
      <c r="AU113" s="990"/>
      <c r="AV113" s="991"/>
      <c r="AW113" s="991"/>
      <c r="AX113" s="991"/>
      <c r="AY113" s="991"/>
      <c r="AZ113" s="1039" t="s">
        <v>433</v>
      </c>
      <c r="BA113" s="1040"/>
      <c r="BB113" s="1040"/>
      <c r="BC113" s="1040"/>
      <c r="BD113" s="1040"/>
      <c r="BE113" s="1040"/>
      <c r="BF113" s="1040"/>
      <c r="BG113" s="1040"/>
      <c r="BH113" s="1040"/>
      <c r="BI113" s="1040"/>
      <c r="BJ113" s="1040"/>
      <c r="BK113" s="1040"/>
      <c r="BL113" s="1040"/>
      <c r="BM113" s="1040"/>
      <c r="BN113" s="1040"/>
      <c r="BO113" s="1040"/>
      <c r="BP113" s="1041"/>
      <c r="BQ113" s="1009">
        <v>9424</v>
      </c>
      <c r="BR113" s="1010"/>
      <c r="BS113" s="1010"/>
      <c r="BT113" s="1010"/>
      <c r="BU113" s="1010"/>
      <c r="BV113" s="1010">
        <v>8738</v>
      </c>
      <c r="BW113" s="1010"/>
      <c r="BX113" s="1010"/>
      <c r="BY113" s="1010"/>
      <c r="BZ113" s="1010"/>
      <c r="CA113" s="1010">
        <v>7445</v>
      </c>
      <c r="CB113" s="1010"/>
      <c r="CC113" s="1010"/>
      <c r="CD113" s="1010"/>
      <c r="CE113" s="1010"/>
      <c r="CF113" s="1004">
        <v>0.3</v>
      </c>
      <c r="CG113" s="1005"/>
      <c r="CH113" s="1005"/>
      <c r="CI113" s="1005"/>
      <c r="CJ113" s="1005"/>
      <c r="CK113" s="1035"/>
      <c r="CL113" s="1036"/>
      <c r="CM113" s="1006" t="s">
        <v>434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126</v>
      </c>
      <c r="DH113" s="1049"/>
      <c r="DI113" s="1049"/>
      <c r="DJ113" s="1049"/>
      <c r="DK113" s="1050"/>
      <c r="DL113" s="1051" t="s">
        <v>126</v>
      </c>
      <c r="DM113" s="1049"/>
      <c r="DN113" s="1049"/>
      <c r="DO113" s="1049"/>
      <c r="DP113" s="1050"/>
      <c r="DQ113" s="1051" t="s">
        <v>424</v>
      </c>
      <c r="DR113" s="1049"/>
      <c r="DS113" s="1049"/>
      <c r="DT113" s="1049"/>
      <c r="DU113" s="1050"/>
      <c r="DV113" s="1052" t="s">
        <v>126</v>
      </c>
      <c r="DW113" s="1053"/>
      <c r="DX113" s="1053"/>
      <c r="DY113" s="1053"/>
      <c r="DZ113" s="1054"/>
    </row>
    <row r="114" spans="1:130" s="246" customFormat="1" ht="26.25" customHeight="1" x14ac:dyDescent="0.15">
      <c r="A114" s="1044"/>
      <c r="B114" s="1045"/>
      <c r="C114" s="1040" t="s">
        <v>435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3493</v>
      </c>
      <c r="AB114" s="1049"/>
      <c r="AC114" s="1049"/>
      <c r="AD114" s="1049"/>
      <c r="AE114" s="1050"/>
      <c r="AF114" s="1051">
        <v>2803</v>
      </c>
      <c r="AG114" s="1049"/>
      <c r="AH114" s="1049"/>
      <c r="AI114" s="1049"/>
      <c r="AJ114" s="1050"/>
      <c r="AK114" s="1051">
        <v>2231</v>
      </c>
      <c r="AL114" s="1049"/>
      <c r="AM114" s="1049"/>
      <c r="AN114" s="1049"/>
      <c r="AO114" s="1050"/>
      <c r="AP114" s="1052">
        <v>0.1</v>
      </c>
      <c r="AQ114" s="1053"/>
      <c r="AR114" s="1053"/>
      <c r="AS114" s="1053"/>
      <c r="AT114" s="1054"/>
      <c r="AU114" s="990"/>
      <c r="AV114" s="991"/>
      <c r="AW114" s="991"/>
      <c r="AX114" s="991"/>
      <c r="AY114" s="991"/>
      <c r="AZ114" s="1039" t="s">
        <v>436</v>
      </c>
      <c r="BA114" s="1040"/>
      <c r="BB114" s="1040"/>
      <c r="BC114" s="1040"/>
      <c r="BD114" s="1040"/>
      <c r="BE114" s="1040"/>
      <c r="BF114" s="1040"/>
      <c r="BG114" s="1040"/>
      <c r="BH114" s="1040"/>
      <c r="BI114" s="1040"/>
      <c r="BJ114" s="1040"/>
      <c r="BK114" s="1040"/>
      <c r="BL114" s="1040"/>
      <c r="BM114" s="1040"/>
      <c r="BN114" s="1040"/>
      <c r="BO114" s="1040"/>
      <c r="BP114" s="1041"/>
      <c r="BQ114" s="1009">
        <v>525294</v>
      </c>
      <c r="BR114" s="1010"/>
      <c r="BS114" s="1010"/>
      <c r="BT114" s="1010"/>
      <c r="BU114" s="1010"/>
      <c r="BV114" s="1010">
        <v>516472</v>
      </c>
      <c r="BW114" s="1010"/>
      <c r="BX114" s="1010"/>
      <c r="BY114" s="1010"/>
      <c r="BZ114" s="1010"/>
      <c r="CA114" s="1010">
        <v>476284</v>
      </c>
      <c r="CB114" s="1010"/>
      <c r="CC114" s="1010"/>
      <c r="CD114" s="1010"/>
      <c r="CE114" s="1010"/>
      <c r="CF114" s="1004">
        <v>21.4</v>
      </c>
      <c r="CG114" s="1005"/>
      <c r="CH114" s="1005"/>
      <c r="CI114" s="1005"/>
      <c r="CJ114" s="1005"/>
      <c r="CK114" s="1035"/>
      <c r="CL114" s="1036"/>
      <c r="CM114" s="1006" t="s">
        <v>437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126</v>
      </c>
      <c r="DH114" s="1049"/>
      <c r="DI114" s="1049"/>
      <c r="DJ114" s="1049"/>
      <c r="DK114" s="1050"/>
      <c r="DL114" s="1051" t="s">
        <v>126</v>
      </c>
      <c r="DM114" s="1049"/>
      <c r="DN114" s="1049"/>
      <c r="DO114" s="1049"/>
      <c r="DP114" s="1050"/>
      <c r="DQ114" s="1051" t="s">
        <v>126</v>
      </c>
      <c r="DR114" s="1049"/>
      <c r="DS114" s="1049"/>
      <c r="DT114" s="1049"/>
      <c r="DU114" s="1050"/>
      <c r="DV114" s="1052" t="s">
        <v>126</v>
      </c>
      <c r="DW114" s="1053"/>
      <c r="DX114" s="1053"/>
      <c r="DY114" s="1053"/>
      <c r="DZ114" s="1054"/>
    </row>
    <row r="115" spans="1:130" s="246" customFormat="1" ht="26.25" customHeight="1" x14ac:dyDescent="0.15">
      <c r="A115" s="1044"/>
      <c r="B115" s="1045"/>
      <c r="C115" s="1040" t="s">
        <v>438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2429</v>
      </c>
      <c r="AB115" s="1024"/>
      <c r="AC115" s="1024"/>
      <c r="AD115" s="1024"/>
      <c r="AE115" s="1025"/>
      <c r="AF115" s="1026">
        <v>2010</v>
      </c>
      <c r="AG115" s="1024"/>
      <c r="AH115" s="1024"/>
      <c r="AI115" s="1024"/>
      <c r="AJ115" s="1025"/>
      <c r="AK115" s="1026">
        <v>1750</v>
      </c>
      <c r="AL115" s="1024"/>
      <c r="AM115" s="1024"/>
      <c r="AN115" s="1024"/>
      <c r="AO115" s="1025"/>
      <c r="AP115" s="1027">
        <v>0.1</v>
      </c>
      <c r="AQ115" s="1028"/>
      <c r="AR115" s="1028"/>
      <c r="AS115" s="1028"/>
      <c r="AT115" s="1029"/>
      <c r="AU115" s="990"/>
      <c r="AV115" s="991"/>
      <c r="AW115" s="991"/>
      <c r="AX115" s="991"/>
      <c r="AY115" s="991"/>
      <c r="AZ115" s="1039" t="s">
        <v>439</v>
      </c>
      <c r="BA115" s="1040"/>
      <c r="BB115" s="1040"/>
      <c r="BC115" s="1040"/>
      <c r="BD115" s="1040"/>
      <c r="BE115" s="1040"/>
      <c r="BF115" s="1040"/>
      <c r="BG115" s="1040"/>
      <c r="BH115" s="1040"/>
      <c r="BI115" s="1040"/>
      <c r="BJ115" s="1040"/>
      <c r="BK115" s="1040"/>
      <c r="BL115" s="1040"/>
      <c r="BM115" s="1040"/>
      <c r="BN115" s="1040"/>
      <c r="BO115" s="1040"/>
      <c r="BP115" s="1041"/>
      <c r="BQ115" s="1009" t="s">
        <v>126</v>
      </c>
      <c r="BR115" s="1010"/>
      <c r="BS115" s="1010"/>
      <c r="BT115" s="1010"/>
      <c r="BU115" s="1010"/>
      <c r="BV115" s="1010" t="s">
        <v>126</v>
      </c>
      <c r="BW115" s="1010"/>
      <c r="BX115" s="1010"/>
      <c r="BY115" s="1010"/>
      <c r="BZ115" s="1010"/>
      <c r="CA115" s="1010" t="s">
        <v>126</v>
      </c>
      <c r="CB115" s="1010"/>
      <c r="CC115" s="1010"/>
      <c r="CD115" s="1010"/>
      <c r="CE115" s="1010"/>
      <c r="CF115" s="1004" t="s">
        <v>126</v>
      </c>
      <c r="CG115" s="1005"/>
      <c r="CH115" s="1005"/>
      <c r="CI115" s="1005"/>
      <c r="CJ115" s="1005"/>
      <c r="CK115" s="1035"/>
      <c r="CL115" s="1036"/>
      <c r="CM115" s="1039" t="s">
        <v>440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126</v>
      </c>
      <c r="DH115" s="1049"/>
      <c r="DI115" s="1049"/>
      <c r="DJ115" s="1049"/>
      <c r="DK115" s="1050"/>
      <c r="DL115" s="1051" t="s">
        <v>126</v>
      </c>
      <c r="DM115" s="1049"/>
      <c r="DN115" s="1049"/>
      <c r="DO115" s="1049"/>
      <c r="DP115" s="1050"/>
      <c r="DQ115" s="1051" t="s">
        <v>126</v>
      </c>
      <c r="DR115" s="1049"/>
      <c r="DS115" s="1049"/>
      <c r="DT115" s="1049"/>
      <c r="DU115" s="1050"/>
      <c r="DV115" s="1052" t="s">
        <v>126</v>
      </c>
      <c r="DW115" s="1053"/>
      <c r="DX115" s="1053"/>
      <c r="DY115" s="1053"/>
      <c r="DZ115" s="1054"/>
    </row>
    <row r="116" spans="1:130" s="246" customFormat="1" ht="26.25" customHeight="1" x14ac:dyDescent="0.15">
      <c r="A116" s="1046"/>
      <c r="B116" s="1047"/>
      <c r="C116" s="1055" t="s">
        <v>441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126</v>
      </c>
      <c r="AB116" s="1049"/>
      <c r="AC116" s="1049"/>
      <c r="AD116" s="1049"/>
      <c r="AE116" s="1050"/>
      <c r="AF116" s="1051" t="s">
        <v>126</v>
      </c>
      <c r="AG116" s="1049"/>
      <c r="AH116" s="1049"/>
      <c r="AI116" s="1049"/>
      <c r="AJ116" s="1050"/>
      <c r="AK116" s="1051">
        <v>208</v>
      </c>
      <c r="AL116" s="1049"/>
      <c r="AM116" s="1049"/>
      <c r="AN116" s="1049"/>
      <c r="AO116" s="1050"/>
      <c r="AP116" s="1052">
        <v>0</v>
      </c>
      <c r="AQ116" s="1053"/>
      <c r="AR116" s="1053"/>
      <c r="AS116" s="1053"/>
      <c r="AT116" s="1054"/>
      <c r="AU116" s="990"/>
      <c r="AV116" s="991"/>
      <c r="AW116" s="991"/>
      <c r="AX116" s="991"/>
      <c r="AY116" s="991"/>
      <c r="AZ116" s="1057" t="s">
        <v>442</v>
      </c>
      <c r="BA116" s="1058"/>
      <c r="BB116" s="1058"/>
      <c r="BC116" s="1058"/>
      <c r="BD116" s="1058"/>
      <c r="BE116" s="1058"/>
      <c r="BF116" s="1058"/>
      <c r="BG116" s="1058"/>
      <c r="BH116" s="1058"/>
      <c r="BI116" s="1058"/>
      <c r="BJ116" s="1058"/>
      <c r="BK116" s="1058"/>
      <c r="BL116" s="1058"/>
      <c r="BM116" s="1058"/>
      <c r="BN116" s="1058"/>
      <c r="BO116" s="1058"/>
      <c r="BP116" s="1059"/>
      <c r="BQ116" s="1009" t="s">
        <v>126</v>
      </c>
      <c r="BR116" s="1010"/>
      <c r="BS116" s="1010"/>
      <c r="BT116" s="1010"/>
      <c r="BU116" s="1010"/>
      <c r="BV116" s="1010" t="s">
        <v>126</v>
      </c>
      <c r="BW116" s="1010"/>
      <c r="BX116" s="1010"/>
      <c r="BY116" s="1010"/>
      <c r="BZ116" s="1010"/>
      <c r="CA116" s="1010" t="s">
        <v>126</v>
      </c>
      <c r="CB116" s="1010"/>
      <c r="CC116" s="1010"/>
      <c r="CD116" s="1010"/>
      <c r="CE116" s="1010"/>
      <c r="CF116" s="1004" t="s">
        <v>126</v>
      </c>
      <c r="CG116" s="1005"/>
      <c r="CH116" s="1005"/>
      <c r="CI116" s="1005"/>
      <c r="CJ116" s="1005"/>
      <c r="CK116" s="1035"/>
      <c r="CL116" s="1036"/>
      <c r="CM116" s="1006" t="s">
        <v>443</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126</v>
      </c>
      <c r="DH116" s="1049"/>
      <c r="DI116" s="1049"/>
      <c r="DJ116" s="1049"/>
      <c r="DK116" s="1050"/>
      <c r="DL116" s="1051" t="s">
        <v>126</v>
      </c>
      <c r="DM116" s="1049"/>
      <c r="DN116" s="1049"/>
      <c r="DO116" s="1049"/>
      <c r="DP116" s="1050"/>
      <c r="DQ116" s="1051" t="s">
        <v>126</v>
      </c>
      <c r="DR116" s="1049"/>
      <c r="DS116" s="1049"/>
      <c r="DT116" s="1049"/>
      <c r="DU116" s="1050"/>
      <c r="DV116" s="1052" t="s">
        <v>126</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444</v>
      </c>
      <c r="Z117" s="976"/>
      <c r="AA117" s="1066">
        <v>493858</v>
      </c>
      <c r="AB117" s="1067"/>
      <c r="AC117" s="1067"/>
      <c r="AD117" s="1067"/>
      <c r="AE117" s="1068"/>
      <c r="AF117" s="1069">
        <v>527556</v>
      </c>
      <c r="AG117" s="1067"/>
      <c r="AH117" s="1067"/>
      <c r="AI117" s="1067"/>
      <c r="AJ117" s="1068"/>
      <c r="AK117" s="1069">
        <v>508911</v>
      </c>
      <c r="AL117" s="1067"/>
      <c r="AM117" s="1067"/>
      <c r="AN117" s="1067"/>
      <c r="AO117" s="1068"/>
      <c r="AP117" s="1070"/>
      <c r="AQ117" s="1071"/>
      <c r="AR117" s="1071"/>
      <c r="AS117" s="1071"/>
      <c r="AT117" s="1072"/>
      <c r="AU117" s="990"/>
      <c r="AV117" s="991"/>
      <c r="AW117" s="991"/>
      <c r="AX117" s="991"/>
      <c r="AY117" s="991"/>
      <c r="AZ117" s="1057" t="s">
        <v>445</v>
      </c>
      <c r="BA117" s="1058"/>
      <c r="BB117" s="1058"/>
      <c r="BC117" s="1058"/>
      <c r="BD117" s="1058"/>
      <c r="BE117" s="1058"/>
      <c r="BF117" s="1058"/>
      <c r="BG117" s="1058"/>
      <c r="BH117" s="1058"/>
      <c r="BI117" s="1058"/>
      <c r="BJ117" s="1058"/>
      <c r="BK117" s="1058"/>
      <c r="BL117" s="1058"/>
      <c r="BM117" s="1058"/>
      <c r="BN117" s="1058"/>
      <c r="BO117" s="1058"/>
      <c r="BP117" s="1059"/>
      <c r="BQ117" s="1009" t="s">
        <v>446</v>
      </c>
      <c r="BR117" s="1010"/>
      <c r="BS117" s="1010"/>
      <c r="BT117" s="1010"/>
      <c r="BU117" s="1010"/>
      <c r="BV117" s="1010" t="s">
        <v>126</v>
      </c>
      <c r="BW117" s="1010"/>
      <c r="BX117" s="1010"/>
      <c r="BY117" s="1010"/>
      <c r="BZ117" s="1010"/>
      <c r="CA117" s="1010" t="s">
        <v>126</v>
      </c>
      <c r="CB117" s="1010"/>
      <c r="CC117" s="1010"/>
      <c r="CD117" s="1010"/>
      <c r="CE117" s="1010"/>
      <c r="CF117" s="1004" t="s">
        <v>126</v>
      </c>
      <c r="CG117" s="1005"/>
      <c r="CH117" s="1005"/>
      <c r="CI117" s="1005"/>
      <c r="CJ117" s="1005"/>
      <c r="CK117" s="1035"/>
      <c r="CL117" s="1036"/>
      <c r="CM117" s="1006" t="s">
        <v>447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126</v>
      </c>
      <c r="DH117" s="1049"/>
      <c r="DI117" s="1049"/>
      <c r="DJ117" s="1049"/>
      <c r="DK117" s="1050"/>
      <c r="DL117" s="1051" t="s">
        <v>446</v>
      </c>
      <c r="DM117" s="1049"/>
      <c r="DN117" s="1049"/>
      <c r="DO117" s="1049"/>
      <c r="DP117" s="1050"/>
      <c r="DQ117" s="1051" t="s">
        <v>126</v>
      </c>
      <c r="DR117" s="1049"/>
      <c r="DS117" s="1049"/>
      <c r="DT117" s="1049"/>
      <c r="DU117" s="1050"/>
      <c r="DV117" s="1052" t="s">
        <v>126</v>
      </c>
      <c r="DW117" s="1053"/>
      <c r="DX117" s="1053"/>
      <c r="DY117" s="1053"/>
      <c r="DZ117" s="1054"/>
    </row>
    <row r="118" spans="1:130" s="246" customFormat="1" ht="26.25" customHeight="1" x14ac:dyDescent="0.15">
      <c r="A118" s="994" t="s">
        <v>418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416</v>
      </c>
      <c r="AB118" s="975"/>
      <c r="AC118" s="975"/>
      <c r="AD118" s="975"/>
      <c r="AE118" s="976"/>
      <c r="AF118" s="974" t="s">
        <v>301</v>
      </c>
      <c r="AG118" s="975"/>
      <c r="AH118" s="975"/>
      <c r="AI118" s="975"/>
      <c r="AJ118" s="976"/>
      <c r="AK118" s="974" t="s">
        <v>300</v>
      </c>
      <c r="AL118" s="975"/>
      <c r="AM118" s="975"/>
      <c r="AN118" s="975"/>
      <c r="AO118" s="976"/>
      <c r="AP118" s="1061" t="s">
        <v>417</v>
      </c>
      <c r="AQ118" s="1062"/>
      <c r="AR118" s="1062"/>
      <c r="AS118" s="1062"/>
      <c r="AT118" s="1063"/>
      <c r="AU118" s="990"/>
      <c r="AV118" s="991"/>
      <c r="AW118" s="991"/>
      <c r="AX118" s="991"/>
      <c r="AY118" s="991"/>
      <c r="AZ118" s="1064" t="s">
        <v>448</v>
      </c>
      <c r="BA118" s="1055"/>
      <c r="BB118" s="1055"/>
      <c r="BC118" s="1055"/>
      <c r="BD118" s="1055"/>
      <c r="BE118" s="1055"/>
      <c r="BF118" s="1055"/>
      <c r="BG118" s="1055"/>
      <c r="BH118" s="1055"/>
      <c r="BI118" s="1055"/>
      <c r="BJ118" s="1055"/>
      <c r="BK118" s="1055"/>
      <c r="BL118" s="1055"/>
      <c r="BM118" s="1055"/>
      <c r="BN118" s="1055"/>
      <c r="BO118" s="1055"/>
      <c r="BP118" s="1056"/>
      <c r="BQ118" s="1087" t="s">
        <v>449</v>
      </c>
      <c r="BR118" s="1088"/>
      <c r="BS118" s="1088"/>
      <c r="BT118" s="1088"/>
      <c r="BU118" s="1088"/>
      <c r="BV118" s="1088" t="s">
        <v>450</v>
      </c>
      <c r="BW118" s="1088"/>
      <c r="BX118" s="1088"/>
      <c r="BY118" s="1088"/>
      <c r="BZ118" s="1088"/>
      <c r="CA118" s="1088" t="s">
        <v>126</v>
      </c>
      <c r="CB118" s="1088"/>
      <c r="CC118" s="1088"/>
      <c r="CD118" s="1088"/>
      <c r="CE118" s="1088"/>
      <c r="CF118" s="1004" t="s">
        <v>126</v>
      </c>
      <c r="CG118" s="1005"/>
      <c r="CH118" s="1005"/>
      <c r="CI118" s="1005"/>
      <c r="CJ118" s="1005"/>
      <c r="CK118" s="1035"/>
      <c r="CL118" s="1036"/>
      <c r="CM118" s="1006" t="s">
        <v>451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126</v>
      </c>
      <c r="DH118" s="1049"/>
      <c r="DI118" s="1049"/>
      <c r="DJ118" s="1049"/>
      <c r="DK118" s="1050"/>
      <c r="DL118" s="1051" t="s">
        <v>450</v>
      </c>
      <c r="DM118" s="1049"/>
      <c r="DN118" s="1049"/>
      <c r="DO118" s="1049"/>
      <c r="DP118" s="1050"/>
      <c r="DQ118" s="1051" t="s">
        <v>449</v>
      </c>
      <c r="DR118" s="1049"/>
      <c r="DS118" s="1049"/>
      <c r="DT118" s="1049"/>
      <c r="DU118" s="1050"/>
      <c r="DV118" s="1052" t="s">
        <v>126</v>
      </c>
      <c r="DW118" s="1053"/>
      <c r="DX118" s="1053"/>
      <c r="DY118" s="1053"/>
      <c r="DZ118" s="1054"/>
    </row>
    <row r="119" spans="1:130" s="246" customFormat="1" ht="26.25" customHeight="1" x14ac:dyDescent="0.15">
      <c r="A119" s="1148" t="s">
        <v>421</v>
      </c>
      <c r="B119" s="1034"/>
      <c r="C119" s="1013" t="s">
        <v>422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126</v>
      </c>
      <c r="AB119" s="982"/>
      <c r="AC119" s="982"/>
      <c r="AD119" s="982"/>
      <c r="AE119" s="983"/>
      <c r="AF119" s="984" t="s">
        <v>449</v>
      </c>
      <c r="AG119" s="982"/>
      <c r="AH119" s="982"/>
      <c r="AI119" s="982"/>
      <c r="AJ119" s="983"/>
      <c r="AK119" s="984" t="s">
        <v>126</v>
      </c>
      <c r="AL119" s="982"/>
      <c r="AM119" s="982"/>
      <c r="AN119" s="982"/>
      <c r="AO119" s="983"/>
      <c r="AP119" s="985" t="s">
        <v>126</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452</v>
      </c>
      <c r="BP119" s="1096"/>
      <c r="BQ119" s="1087">
        <v>5770808</v>
      </c>
      <c r="BR119" s="1088"/>
      <c r="BS119" s="1088"/>
      <c r="BT119" s="1088"/>
      <c r="BU119" s="1088"/>
      <c r="BV119" s="1088">
        <v>5740981</v>
      </c>
      <c r="BW119" s="1088"/>
      <c r="BX119" s="1088"/>
      <c r="BY119" s="1088"/>
      <c r="BZ119" s="1088"/>
      <c r="CA119" s="1088">
        <v>5216732</v>
      </c>
      <c r="CB119" s="1088"/>
      <c r="CC119" s="1088"/>
      <c r="CD119" s="1088"/>
      <c r="CE119" s="1088"/>
      <c r="CF119" s="1089"/>
      <c r="CG119" s="1090"/>
      <c r="CH119" s="1090"/>
      <c r="CI119" s="1090"/>
      <c r="CJ119" s="1091"/>
      <c r="CK119" s="1037"/>
      <c r="CL119" s="1038"/>
      <c r="CM119" s="1092" t="s">
        <v>453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446</v>
      </c>
      <c r="DH119" s="1074"/>
      <c r="DI119" s="1074"/>
      <c r="DJ119" s="1074"/>
      <c r="DK119" s="1075"/>
      <c r="DL119" s="1073" t="s">
        <v>454</v>
      </c>
      <c r="DM119" s="1074"/>
      <c r="DN119" s="1074"/>
      <c r="DO119" s="1074"/>
      <c r="DP119" s="1075"/>
      <c r="DQ119" s="1073" t="s">
        <v>126</v>
      </c>
      <c r="DR119" s="1074"/>
      <c r="DS119" s="1074"/>
      <c r="DT119" s="1074"/>
      <c r="DU119" s="1075"/>
      <c r="DV119" s="1076" t="s">
        <v>454</v>
      </c>
      <c r="DW119" s="1077"/>
      <c r="DX119" s="1077"/>
      <c r="DY119" s="1077"/>
      <c r="DZ119" s="1078"/>
    </row>
    <row r="120" spans="1:130" s="246" customFormat="1" ht="26.25" customHeight="1" x14ac:dyDescent="0.15">
      <c r="A120" s="1149"/>
      <c r="B120" s="1036"/>
      <c r="C120" s="1006" t="s">
        <v>427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126</v>
      </c>
      <c r="AB120" s="1049"/>
      <c r="AC120" s="1049"/>
      <c r="AD120" s="1049"/>
      <c r="AE120" s="1050"/>
      <c r="AF120" s="1051" t="s">
        <v>126</v>
      </c>
      <c r="AG120" s="1049"/>
      <c r="AH120" s="1049"/>
      <c r="AI120" s="1049"/>
      <c r="AJ120" s="1050"/>
      <c r="AK120" s="1051" t="s">
        <v>126</v>
      </c>
      <c r="AL120" s="1049"/>
      <c r="AM120" s="1049"/>
      <c r="AN120" s="1049"/>
      <c r="AO120" s="1050"/>
      <c r="AP120" s="1052" t="s">
        <v>449</v>
      </c>
      <c r="AQ120" s="1053"/>
      <c r="AR120" s="1053"/>
      <c r="AS120" s="1053"/>
      <c r="AT120" s="1054"/>
      <c r="AU120" s="1079" t="s">
        <v>455</v>
      </c>
      <c r="AV120" s="1080"/>
      <c r="AW120" s="1080"/>
      <c r="AX120" s="1080"/>
      <c r="AY120" s="1081"/>
      <c r="AZ120" s="1030" t="s">
        <v>456</v>
      </c>
      <c r="BA120" s="979"/>
      <c r="BB120" s="979"/>
      <c r="BC120" s="979"/>
      <c r="BD120" s="979"/>
      <c r="BE120" s="979"/>
      <c r="BF120" s="979"/>
      <c r="BG120" s="979"/>
      <c r="BH120" s="979"/>
      <c r="BI120" s="979"/>
      <c r="BJ120" s="979"/>
      <c r="BK120" s="979"/>
      <c r="BL120" s="979"/>
      <c r="BM120" s="979"/>
      <c r="BN120" s="979"/>
      <c r="BO120" s="979"/>
      <c r="BP120" s="980"/>
      <c r="BQ120" s="1016">
        <v>3755235</v>
      </c>
      <c r="BR120" s="1017"/>
      <c r="BS120" s="1017"/>
      <c r="BT120" s="1017"/>
      <c r="BU120" s="1017"/>
      <c r="BV120" s="1017">
        <v>3886587</v>
      </c>
      <c r="BW120" s="1017"/>
      <c r="BX120" s="1017"/>
      <c r="BY120" s="1017"/>
      <c r="BZ120" s="1017"/>
      <c r="CA120" s="1017">
        <v>3490189</v>
      </c>
      <c r="CB120" s="1017"/>
      <c r="CC120" s="1017"/>
      <c r="CD120" s="1017"/>
      <c r="CE120" s="1017"/>
      <c r="CF120" s="1031">
        <v>156.9</v>
      </c>
      <c r="CG120" s="1032"/>
      <c r="CH120" s="1032"/>
      <c r="CI120" s="1032"/>
      <c r="CJ120" s="1032"/>
      <c r="CK120" s="1097" t="s">
        <v>457</v>
      </c>
      <c r="CL120" s="1098"/>
      <c r="CM120" s="1098"/>
      <c r="CN120" s="1098"/>
      <c r="CO120" s="1099"/>
      <c r="CP120" s="1105" t="s">
        <v>458</v>
      </c>
      <c r="CQ120" s="1106"/>
      <c r="CR120" s="1106"/>
      <c r="CS120" s="1106"/>
      <c r="CT120" s="1106"/>
      <c r="CU120" s="1106"/>
      <c r="CV120" s="1106"/>
      <c r="CW120" s="1106"/>
      <c r="CX120" s="1106"/>
      <c r="CY120" s="1106"/>
      <c r="CZ120" s="1106"/>
      <c r="DA120" s="1106"/>
      <c r="DB120" s="1106"/>
      <c r="DC120" s="1106"/>
      <c r="DD120" s="1106"/>
      <c r="DE120" s="1106"/>
      <c r="DF120" s="1107"/>
      <c r="DG120" s="1016">
        <v>665914</v>
      </c>
      <c r="DH120" s="1017"/>
      <c r="DI120" s="1017"/>
      <c r="DJ120" s="1017"/>
      <c r="DK120" s="1017"/>
      <c r="DL120" s="1017">
        <v>621406</v>
      </c>
      <c r="DM120" s="1017"/>
      <c r="DN120" s="1017"/>
      <c r="DO120" s="1017"/>
      <c r="DP120" s="1017"/>
      <c r="DQ120" s="1017">
        <v>556755</v>
      </c>
      <c r="DR120" s="1017"/>
      <c r="DS120" s="1017"/>
      <c r="DT120" s="1017"/>
      <c r="DU120" s="1017"/>
      <c r="DV120" s="1018">
        <v>25</v>
      </c>
      <c r="DW120" s="1018"/>
      <c r="DX120" s="1018"/>
      <c r="DY120" s="1018"/>
      <c r="DZ120" s="1019"/>
    </row>
    <row r="121" spans="1:130" s="246" customFormat="1" ht="26.25" customHeight="1" x14ac:dyDescent="0.15">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449</v>
      </c>
      <c r="AB121" s="1049"/>
      <c r="AC121" s="1049"/>
      <c r="AD121" s="1049"/>
      <c r="AE121" s="1050"/>
      <c r="AF121" s="1051" t="s">
        <v>449</v>
      </c>
      <c r="AG121" s="1049"/>
      <c r="AH121" s="1049"/>
      <c r="AI121" s="1049"/>
      <c r="AJ121" s="1050"/>
      <c r="AK121" s="1051" t="s">
        <v>126</v>
      </c>
      <c r="AL121" s="1049"/>
      <c r="AM121" s="1049"/>
      <c r="AN121" s="1049"/>
      <c r="AO121" s="1050"/>
      <c r="AP121" s="1052" t="s">
        <v>126</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965117</v>
      </c>
      <c r="BR121" s="1010"/>
      <c r="BS121" s="1010"/>
      <c r="BT121" s="1010"/>
      <c r="BU121" s="1010"/>
      <c r="BV121" s="1010">
        <v>941504</v>
      </c>
      <c r="BW121" s="1010"/>
      <c r="BX121" s="1010"/>
      <c r="BY121" s="1010"/>
      <c r="BZ121" s="1010"/>
      <c r="CA121" s="1010">
        <v>937467</v>
      </c>
      <c r="CB121" s="1010"/>
      <c r="CC121" s="1010"/>
      <c r="CD121" s="1010"/>
      <c r="CE121" s="1010"/>
      <c r="CF121" s="1004">
        <v>42.1</v>
      </c>
      <c r="CG121" s="1005"/>
      <c r="CH121" s="1005"/>
      <c r="CI121" s="1005"/>
      <c r="CJ121" s="1005"/>
      <c r="CK121" s="1100"/>
      <c r="CL121" s="1101"/>
      <c r="CM121" s="1101"/>
      <c r="CN121" s="1101"/>
      <c r="CO121" s="1102"/>
      <c r="CP121" s="1110" t="s">
        <v>396</v>
      </c>
      <c r="CQ121" s="1111"/>
      <c r="CR121" s="1111"/>
      <c r="CS121" s="1111"/>
      <c r="CT121" s="1111"/>
      <c r="CU121" s="1111"/>
      <c r="CV121" s="1111"/>
      <c r="CW121" s="1111"/>
      <c r="CX121" s="1111"/>
      <c r="CY121" s="1111"/>
      <c r="CZ121" s="1111"/>
      <c r="DA121" s="1111"/>
      <c r="DB121" s="1111"/>
      <c r="DC121" s="1111"/>
      <c r="DD121" s="1111"/>
      <c r="DE121" s="1111"/>
      <c r="DF121" s="1112"/>
      <c r="DG121" s="1009">
        <v>72715</v>
      </c>
      <c r="DH121" s="1010"/>
      <c r="DI121" s="1010"/>
      <c r="DJ121" s="1010"/>
      <c r="DK121" s="1010"/>
      <c r="DL121" s="1010">
        <v>66953</v>
      </c>
      <c r="DM121" s="1010"/>
      <c r="DN121" s="1010"/>
      <c r="DO121" s="1010"/>
      <c r="DP121" s="1010"/>
      <c r="DQ121" s="1010">
        <v>61007</v>
      </c>
      <c r="DR121" s="1010"/>
      <c r="DS121" s="1010"/>
      <c r="DT121" s="1010"/>
      <c r="DU121" s="1010"/>
      <c r="DV121" s="1011">
        <v>2.7</v>
      </c>
      <c r="DW121" s="1011"/>
      <c r="DX121" s="1011"/>
      <c r="DY121" s="1011"/>
      <c r="DZ121" s="1012"/>
    </row>
    <row r="122" spans="1:130" s="246" customFormat="1" ht="26.25" customHeight="1" x14ac:dyDescent="0.15">
      <c r="A122" s="1149"/>
      <c r="B122" s="1036"/>
      <c r="C122" s="1006" t="s">
        <v>437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126</v>
      </c>
      <c r="AB122" s="1049"/>
      <c r="AC122" s="1049"/>
      <c r="AD122" s="1049"/>
      <c r="AE122" s="1050"/>
      <c r="AF122" s="1051" t="s">
        <v>126</v>
      </c>
      <c r="AG122" s="1049"/>
      <c r="AH122" s="1049"/>
      <c r="AI122" s="1049"/>
      <c r="AJ122" s="1050"/>
      <c r="AK122" s="1051" t="s">
        <v>446</v>
      </c>
      <c r="AL122" s="1049"/>
      <c r="AM122" s="1049"/>
      <c r="AN122" s="1049"/>
      <c r="AO122" s="1050"/>
      <c r="AP122" s="1052" t="s">
        <v>454</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3199164</v>
      </c>
      <c r="BR122" s="1088"/>
      <c r="BS122" s="1088"/>
      <c r="BT122" s="1088"/>
      <c r="BU122" s="1088"/>
      <c r="BV122" s="1088">
        <v>3095986</v>
      </c>
      <c r="BW122" s="1088"/>
      <c r="BX122" s="1088"/>
      <c r="BY122" s="1088"/>
      <c r="BZ122" s="1088"/>
      <c r="CA122" s="1088">
        <v>3050187</v>
      </c>
      <c r="CB122" s="1088"/>
      <c r="CC122" s="1088"/>
      <c r="CD122" s="1088"/>
      <c r="CE122" s="1088"/>
      <c r="CF122" s="1108">
        <v>137.1</v>
      </c>
      <c r="CG122" s="1109"/>
      <c r="CH122" s="1109"/>
      <c r="CI122" s="1109"/>
      <c r="CJ122" s="1109"/>
      <c r="CK122" s="1100"/>
      <c r="CL122" s="1101"/>
      <c r="CM122" s="1101"/>
      <c r="CN122" s="1101"/>
      <c r="CO122" s="1102"/>
      <c r="CP122" s="1110" t="s">
        <v>462</v>
      </c>
      <c r="CQ122" s="1111"/>
      <c r="CR122" s="1111"/>
      <c r="CS122" s="1111"/>
      <c r="CT122" s="1111"/>
      <c r="CU122" s="1111"/>
      <c r="CV122" s="1111"/>
      <c r="CW122" s="1111"/>
      <c r="CX122" s="1111"/>
      <c r="CY122" s="1111"/>
      <c r="CZ122" s="1111"/>
      <c r="DA122" s="1111"/>
      <c r="DB122" s="1111"/>
      <c r="DC122" s="1111"/>
      <c r="DD122" s="1111"/>
      <c r="DE122" s="1111"/>
      <c r="DF122" s="1112"/>
      <c r="DG122" s="1009" t="s">
        <v>126</v>
      </c>
      <c r="DH122" s="1010"/>
      <c r="DI122" s="1010"/>
      <c r="DJ122" s="1010"/>
      <c r="DK122" s="1010"/>
      <c r="DL122" s="1010" t="s">
        <v>126</v>
      </c>
      <c r="DM122" s="1010"/>
      <c r="DN122" s="1010"/>
      <c r="DO122" s="1010"/>
      <c r="DP122" s="1010"/>
      <c r="DQ122" s="1010" t="s">
        <v>126</v>
      </c>
      <c r="DR122" s="1010"/>
      <c r="DS122" s="1010"/>
      <c r="DT122" s="1010"/>
      <c r="DU122" s="1010"/>
      <c r="DV122" s="1011" t="s">
        <v>446</v>
      </c>
      <c r="DW122" s="1011"/>
      <c r="DX122" s="1011"/>
      <c r="DY122" s="1011"/>
      <c r="DZ122" s="1012"/>
    </row>
    <row r="123" spans="1:130" s="246" customFormat="1" ht="26.25" customHeight="1" x14ac:dyDescent="0.15">
      <c r="A123" s="1149"/>
      <c r="B123" s="1036"/>
      <c r="C123" s="1006" t="s">
        <v>443</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126</v>
      </c>
      <c r="AB123" s="1049"/>
      <c r="AC123" s="1049"/>
      <c r="AD123" s="1049"/>
      <c r="AE123" s="1050"/>
      <c r="AF123" s="1051" t="s">
        <v>126</v>
      </c>
      <c r="AG123" s="1049"/>
      <c r="AH123" s="1049"/>
      <c r="AI123" s="1049"/>
      <c r="AJ123" s="1050"/>
      <c r="AK123" s="1051" t="s">
        <v>126</v>
      </c>
      <c r="AL123" s="1049"/>
      <c r="AM123" s="1049"/>
      <c r="AN123" s="1049"/>
      <c r="AO123" s="1050"/>
      <c r="AP123" s="1052" t="s">
        <v>446</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463</v>
      </c>
      <c r="BP123" s="1096"/>
      <c r="BQ123" s="1155">
        <v>7919516</v>
      </c>
      <c r="BR123" s="1156"/>
      <c r="BS123" s="1156"/>
      <c r="BT123" s="1156"/>
      <c r="BU123" s="1156"/>
      <c r="BV123" s="1156">
        <v>7924077</v>
      </c>
      <c r="BW123" s="1156"/>
      <c r="BX123" s="1156"/>
      <c r="BY123" s="1156"/>
      <c r="BZ123" s="1156"/>
      <c r="CA123" s="1156">
        <v>7477843</v>
      </c>
      <c r="CB123" s="1156"/>
      <c r="CC123" s="1156"/>
      <c r="CD123" s="1156"/>
      <c r="CE123" s="1156"/>
      <c r="CF123" s="1089"/>
      <c r="CG123" s="1090"/>
      <c r="CH123" s="1090"/>
      <c r="CI123" s="1090"/>
      <c r="CJ123" s="1091"/>
      <c r="CK123" s="1100"/>
      <c r="CL123" s="1101"/>
      <c r="CM123" s="1101"/>
      <c r="CN123" s="1101"/>
      <c r="CO123" s="1102"/>
      <c r="CP123" s="1110" t="s">
        <v>395</v>
      </c>
      <c r="CQ123" s="1111"/>
      <c r="CR123" s="1111"/>
      <c r="CS123" s="1111"/>
      <c r="CT123" s="1111"/>
      <c r="CU123" s="1111"/>
      <c r="CV123" s="1111"/>
      <c r="CW123" s="1111"/>
      <c r="CX123" s="1111"/>
      <c r="CY123" s="1111"/>
      <c r="CZ123" s="1111"/>
      <c r="DA123" s="1111"/>
      <c r="DB123" s="1111"/>
      <c r="DC123" s="1111"/>
      <c r="DD123" s="1111"/>
      <c r="DE123" s="1111"/>
      <c r="DF123" s="1112"/>
      <c r="DG123" s="1048" t="s">
        <v>449</v>
      </c>
      <c r="DH123" s="1049"/>
      <c r="DI123" s="1049"/>
      <c r="DJ123" s="1049"/>
      <c r="DK123" s="1050"/>
      <c r="DL123" s="1051" t="s">
        <v>454</v>
      </c>
      <c r="DM123" s="1049"/>
      <c r="DN123" s="1049"/>
      <c r="DO123" s="1049"/>
      <c r="DP123" s="1050"/>
      <c r="DQ123" s="1051" t="s">
        <v>454</v>
      </c>
      <c r="DR123" s="1049"/>
      <c r="DS123" s="1049"/>
      <c r="DT123" s="1049"/>
      <c r="DU123" s="1050"/>
      <c r="DV123" s="1052" t="s">
        <v>126</v>
      </c>
      <c r="DW123" s="1053"/>
      <c r="DX123" s="1053"/>
      <c r="DY123" s="1053"/>
      <c r="DZ123" s="1054"/>
    </row>
    <row r="124" spans="1:130" s="246" customFormat="1" ht="26.25" customHeight="1" thickBot="1" x14ac:dyDescent="0.2">
      <c r="A124" s="1149"/>
      <c r="B124" s="1036"/>
      <c r="C124" s="1006" t="s">
        <v>447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126</v>
      </c>
      <c r="AB124" s="1049"/>
      <c r="AC124" s="1049"/>
      <c r="AD124" s="1049"/>
      <c r="AE124" s="1050"/>
      <c r="AF124" s="1051" t="s">
        <v>454</v>
      </c>
      <c r="AG124" s="1049"/>
      <c r="AH124" s="1049"/>
      <c r="AI124" s="1049"/>
      <c r="AJ124" s="1050"/>
      <c r="AK124" s="1051" t="s">
        <v>449</v>
      </c>
      <c r="AL124" s="1049"/>
      <c r="AM124" s="1049"/>
      <c r="AN124" s="1049"/>
      <c r="AO124" s="1050"/>
      <c r="AP124" s="1052" t="s">
        <v>464</v>
      </c>
      <c r="AQ124" s="1053"/>
      <c r="AR124" s="1053"/>
      <c r="AS124" s="1053"/>
      <c r="AT124" s="1054"/>
      <c r="AU124" s="1151" t="s">
        <v>465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126</v>
      </c>
      <c r="BR124" s="1118"/>
      <c r="BS124" s="1118"/>
      <c r="BT124" s="1118"/>
      <c r="BU124" s="1118"/>
      <c r="BV124" s="1118" t="s">
        <v>126</v>
      </c>
      <c r="BW124" s="1118"/>
      <c r="BX124" s="1118"/>
      <c r="BY124" s="1118"/>
      <c r="BZ124" s="1118"/>
      <c r="CA124" s="1118" t="s">
        <v>449</v>
      </c>
      <c r="CB124" s="1118"/>
      <c r="CC124" s="1118"/>
      <c r="CD124" s="1118"/>
      <c r="CE124" s="1118"/>
      <c r="CF124" s="1119"/>
      <c r="CG124" s="1120"/>
      <c r="CH124" s="1120"/>
      <c r="CI124" s="1120"/>
      <c r="CJ124" s="1121"/>
      <c r="CK124" s="1103"/>
      <c r="CL124" s="1103"/>
      <c r="CM124" s="1103"/>
      <c r="CN124" s="1103"/>
      <c r="CO124" s="1104"/>
      <c r="CP124" s="1110" t="s">
        <v>466</v>
      </c>
      <c r="CQ124" s="1111"/>
      <c r="CR124" s="1111"/>
      <c r="CS124" s="1111"/>
      <c r="CT124" s="1111"/>
      <c r="CU124" s="1111"/>
      <c r="CV124" s="1111"/>
      <c r="CW124" s="1111"/>
      <c r="CX124" s="1111"/>
      <c r="CY124" s="1111"/>
      <c r="CZ124" s="1111"/>
      <c r="DA124" s="1111"/>
      <c r="DB124" s="1111"/>
      <c r="DC124" s="1111"/>
      <c r="DD124" s="1111"/>
      <c r="DE124" s="1111"/>
      <c r="DF124" s="1112"/>
      <c r="DG124" s="1095" t="s">
        <v>450</v>
      </c>
      <c r="DH124" s="1074"/>
      <c r="DI124" s="1074"/>
      <c r="DJ124" s="1074"/>
      <c r="DK124" s="1075"/>
      <c r="DL124" s="1073" t="s">
        <v>446</v>
      </c>
      <c r="DM124" s="1074"/>
      <c r="DN124" s="1074"/>
      <c r="DO124" s="1074"/>
      <c r="DP124" s="1075"/>
      <c r="DQ124" s="1073" t="s">
        <v>446</v>
      </c>
      <c r="DR124" s="1074"/>
      <c r="DS124" s="1074"/>
      <c r="DT124" s="1074"/>
      <c r="DU124" s="1075"/>
      <c r="DV124" s="1076" t="s">
        <v>126</v>
      </c>
      <c r="DW124" s="1077"/>
      <c r="DX124" s="1077"/>
      <c r="DY124" s="1077"/>
      <c r="DZ124" s="1078"/>
    </row>
    <row r="125" spans="1:130" s="246" customFormat="1" ht="26.25" customHeight="1" x14ac:dyDescent="0.15">
      <c r="A125" s="1149"/>
      <c r="B125" s="1036"/>
      <c r="C125" s="1006" t="s">
        <v>451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126</v>
      </c>
      <c r="AB125" s="1049"/>
      <c r="AC125" s="1049"/>
      <c r="AD125" s="1049"/>
      <c r="AE125" s="1050"/>
      <c r="AF125" s="1051" t="s">
        <v>446</v>
      </c>
      <c r="AG125" s="1049"/>
      <c r="AH125" s="1049"/>
      <c r="AI125" s="1049"/>
      <c r="AJ125" s="1050"/>
      <c r="AK125" s="1051" t="s">
        <v>126</v>
      </c>
      <c r="AL125" s="1049"/>
      <c r="AM125" s="1049"/>
      <c r="AN125" s="1049"/>
      <c r="AO125" s="1050"/>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467</v>
      </c>
      <c r="CL125" s="1098"/>
      <c r="CM125" s="1098"/>
      <c r="CN125" s="1098"/>
      <c r="CO125" s="1099"/>
      <c r="CP125" s="1030" t="s">
        <v>468</v>
      </c>
      <c r="CQ125" s="979"/>
      <c r="CR125" s="979"/>
      <c r="CS125" s="979"/>
      <c r="CT125" s="979"/>
      <c r="CU125" s="979"/>
      <c r="CV125" s="979"/>
      <c r="CW125" s="979"/>
      <c r="CX125" s="979"/>
      <c r="CY125" s="979"/>
      <c r="CZ125" s="979"/>
      <c r="DA125" s="979"/>
      <c r="DB125" s="979"/>
      <c r="DC125" s="979"/>
      <c r="DD125" s="979"/>
      <c r="DE125" s="979"/>
      <c r="DF125" s="980"/>
      <c r="DG125" s="1016" t="s">
        <v>449</v>
      </c>
      <c r="DH125" s="1017"/>
      <c r="DI125" s="1017"/>
      <c r="DJ125" s="1017"/>
      <c r="DK125" s="1017"/>
      <c r="DL125" s="1017" t="s">
        <v>126</v>
      </c>
      <c r="DM125" s="1017"/>
      <c r="DN125" s="1017"/>
      <c r="DO125" s="1017"/>
      <c r="DP125" s="1017"/>
      <c r="DQ125" s="1017" t="s">
        <v>126</v>
      </c>
      <c r="DR125" s="1017"/>
      <c r="DS125" s="1017"/>
      <c r="DT125" s="1017"/>
      <c r="DU125" s="1017"/>
      <c r="DV125" s="1018" t="s">
        <v>126</v>
      </c>
      <c r="DW125" s="1018"/>
      <c r="DX125" s="1018"/>
      <c r="DY125" s="1018"/>
      <c r="DZ125" s="1019"/>
    </row>
    <row r="126" spans="1:130" s="246" customFormat="1" ht="26.25" customHeight="1" thickBot="1" x14ac:dyDescent="0.2">
      <c r="A126" s="1149"/>
      <c r="B126" s="1036"/>
      <c r="C126" s="1006" t="s">
        <v>453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126</v>
      </c>
      <c r="AB126" s="1049"/>
      <c r="AC126" s="1049"/>
      <c r="AD126" s="1049"/>
      <c r="AE126" s="1050"/>
      <c r="AF126" s="1051" t="s">
        <v>126</v>
      </c>
      <c r="AG126" s="1049"/>
      <c r="AH126" s="1049"/>
      <c r="AI126" s="1049"/>
      <c r="AJ126" s="1050"/>
      <c r="AK126" s="1051" t="s">
        <v>126</v>
      </c>
      <c r="AL126" s="1049"/>
      <c r="AM126" s="1049"/>
      <c r="AN126" s="1049"/>
      <c r="AO126" s="1050"/>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469</v>
      </c>
      <c r="CQ126" s="1040"/>
      <c r="CR126" s="1040"/>
      <c r="CS126" s="1040"/>
      <c r="CT126" s="1040"/>
      <c r="CU126" s="1040"/>
      <c r="CV126" s="1040"/>
      <c r="CW126" s="1040"/>
      <c r="CX126" s="1040"/>
      <c r="CY126" s="1040"/>
      <c r="CZ126" s="1040"/>
      <c r="DA126" s="1040"/>
      <c r="DB126" s="1040"/>
      <c r="DC126" s="1040"/>
      <c r="DD126" s="1040"/>
      <c r="DE126" s="1040"/>
      <c r="DF126" s="1041"/>
      <c r="DG126" s="1009" t="s">
        <v>449</v>
      </c>
      <c r="DH126" s="1010"/>
      <c r="DI126" s="1010"/>
      <c r="DJ126" s="1010"/>
      <c r="DK126" s="1010"/>
      <c r="DL126" s="1010" t="s">
        <v>126</v>
      </c>
      <c r="DM126" s="1010"/>
      <c r="DN126" s="1010"/>
      <c r="DO126" s="1010"/>
      <c r="DP126" s="1010"/>
      <c r="DQ126" s="1010" t="s">
        <v>126</v>
      </c>
      <c r="DR126" s="1010"/>
      <c r="DS126" s="1010"/>
      <c r="DT126" s="1010"/>
      <c r="DU126" s="1010"/>
      <c r="DV126" s="1011" t="s">
        <v>449</v>
      </c>
      <c r="DW126" s="1011"/>
      <c r="DX126" s="1011"/>
      <c r="DY126" s="1011"/>
      <c r="DZ126" s="1012"/>
    </row>
    <row r="127" spans="1:130" s="246" customFormat="1" ht="26.25" customHeight="1" x14ac:dyDescent="0.15">
      <c r="A127" s="1150"/>
      <c r="B127" s="1038"/>
      <c r="C127" s="1092" t="s">
        <v>470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2429</v>
      </c>
      <c r="AB127" s="1049"/>
      <c r="AC127" s="1049"/>
      <c r="AD127" s="1049"/>
      <c r="AE127" s="1050"/>
      <c r="AF127" s="1051">
        <v>2010</v>
      </c>
      <c r="AG127" s="1049"/>
      <c r="AH127" s="1049"/>
      <c r="AI127" s="1049"/>
      <c r="AJ127" s="1050"/>
      <c r="AK127" s="1051">
        <v>1750</v>
      </c>
      <c r="AL127" s="1049"/>
      <c r="AM127" s="1049"/>
      <c r="AN127" s="1049"/>
      <c r="AO127" s="1050"/>
      <c r="AP127" s="1052">
        <v>0.1</v>
      </c>
      <c r="AQ127" s="1053"/>
      <c r="AR127" s="1053"/>
      <c r="AS127" s="1053"/>
      <c r="AT127" s="1054"/>
      <c r="AU127" s="282"/>
      <c r="AV127" s="282"/>
      <c r="AW127" s="282"/>
      <c r="AX127" s="1122" t="s">
        <v>471</v>
      </c>
      <c r="AY127" s="1123"/>
      <c r="AZ127" s="1123"/>
      <c r="BA127" s="1123"/>
      <c r="BB127" s="1123"/>
      <c r="BC127" s="1123"/>
      <c r="BD127" s="1123"/>
      <c r="BE127" s="1124"/>
      <c r="BF127" s="1125" t="s">
        <v>472</v>
      </c>
      <c r="BG127" s="1123"/>
      <c r="BH127" s="1123"/>
      <c r="BI127" s="1123"/>
      <c r="BJ127" s="1123"/>
      <c r="BK127" s="1123"/>
      <c r="BL127" s="1124"/>
      <c r="BM127" s="1125" t="s">
        <v>473</v>
      </c>
      <c r="BN127" s="1123"/>
      <c r="BO127" s="1123"/>
      <c r="BP127" s="1123"/>
      <c r="BQ127" s="1123"/>
      <c r="BR127" s="1123"/>
      <c r="BS127" s="1124"/>
      <c r="BT127" s="1125" t="s">
        <v>474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475</v>
      </c>
      <c r="CQ127" s="1040"/>
      <c r="CR127" s="1040"/>
      <c r="CS127" s="1040"/>
      <c r="CT127" s="1040"/>
      <c r="CU127" s="1040"/>
      <c r="CV127" s="1040"/>
      <c r="CW127" s="1040"/>
      <c r="CX127" s="1040"/>
      <c r="CY127" s="1040"/>
      <c r="CZ127" s="1040"/>
      <c r="DA127" s="1040"/>
      <c r="DB127" s="1040"/>
      <c r="DC127" s="1040"/>
      <c r="DD127" s="1040"/>
      <c r="DE127" s="1040"/>
      <c r="DF127" s="1041"/>
      <c r="DG127" s="1009" t="s">
        <v>446</v>
      </c>
      <c r="DH127" s="1010"/>
      <c r="DI127" s="1010"/>
      <c r="DJ127" s="1010"/>
      <c r="DK127" s="1010"/>
      <c r="DL127" s="1010" t="s">
        <v>126</v>
      </c>
      <c r="DM127" s="1010"/>
      <c r="DN127" s="1010"/>
      <c r="DO127" s="1010"/>
      <c r="DP127" s="1010"/>
      <c r="DQ127" s="1010" t="s">
        <v>126</v>
      </c>
      <c r="DR127" s="1010"/>
      <c r="DS127" s="1010"/>
      <c r="DT127" s="1010"/>
      <c r="DU127" s="1010"/>
      <c r="DV127" s="1011" t="s">
        <v>126</v>
      </c>
      <c r="DW127" s="1011"/>
      <c r="DX127" s="1011"/>
      <c r="DY127" s="1011"/>
      <c r="DZ127" s="1012"/>
    </row>
    <row r="128" spans="1:130" s="246" customFormat="1" ht="26.25" customHeight="1" thickBot="1" x14ac:dyDescent="0.2">
      <c r="A128" s="1133" t="s">
        <v>476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477</v>
      </c>
      <c r="X128" s="1135"/>
      <c r="Y128" s="1135"/>
      <c r="Z128" s="1136"/>
      <c r="AA128" s="1137">
        <v>88379</v>
      </c>
      <c r="AB128" s="1138"/>
      <c r="AC128" s="1138"/>
      <c r="AD128" s="1138"/>
      <c r="AE128" s="1139"/>
      <c r="AF128" s="1140">
        <v>94312</v>
      </c>
      <c r="AG128" s="1138"/>
      <c r="AH128" s="1138"/>
      <c r="AI128" s="1138"/>
      <c r="AJ128" s="1139"/>
      <c r="AK128" s="1140">
        <v>100325</v>
      </c>
      <c r="AL128" s="1138"/>
      <c r="AM128" s="1138"/>
      <c r="AN128" s="1138"/>
      <c r="AO128" s="1139"/>
      <c r="AP128" s="1141"/>
      <c r="AQ128" s="1142"/>
      <c r="AR128" s="1142"/>
      <c r="AS128" s="1142"/>
      <c r="AT128" s="1143"/>
      <c r="AU128" s="282"/>
      <c r="AV128" s="282"/>
      <c r="AW128" s="282"/>
      <c r="AX128" s="978" t="s">
        <v>478</v>
      </c>
      <c r="AY128" s="979"/>
      <c r="AZ128" s="979"/>
      <c r="BA128" s="979"/>
      <c r="BB128" s="979"/>
      <c r="BC128" s="979"/>
      <c r="BD128" s="979"/>
      <c r="BE128" s="980"/>
      <c r="BF128" s="1144" t="s">
        <v>126</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479</v>
      </c>
      <c r="CQ128" s="1127"/>
      <c r="CR128" s="1127"/>
      <c r="CS128" s="1127"/>
      <c r="CT128" s="1127"/>
      <c r="CU128" s="1127"/>
      <c r="CV128" s="1127"/>
      <c r="CW128" s="1127"/>
      <c r="CX128" s="1127"/>
      <c r="CY128" s="1127"/>
      <c r="CZ128" s="1127"/>
      <c r="DA128" s="1127"/>
      <c r="DB128" s="1127"/>
      <c r="DC128" s="1127"/>
      <c r="DD128" s="1127"/>
      <c r="DE128" s="1127"/>
      <c r="DF128" s="1128"/>
      <c r="DG128" s="1129" t="s">
        <v>126</v>
      </c>
      <c r="DH128" s="1130"/>
      <c r="DI128" s="1130"/>
      <c r="DJ128" s="1130"/>
      <c r="DK128" s="1130"/>
      <c r="DL128" s="1130" t="s">
        <v>126</v>
      </c>
      <c r="DM128" s="1130"/>
      <c r="DN128" s="1130"/>
      <c r="DO128" s="1130"/>
      <c r="DP128" s="1130"/>
      <c r="DQ128" s="1130" t="s">
        <v>464</v>
      </c>
      <c r="DR128" s="1130"/>
      <c r="DS128" s="1130"/>
      <c r="DT128" s="1130"/>
      <c r="DU128" s="1130"/>
      <c r="DV128" s="1131" t="s">
        <v>126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480</v>
      </c>
      <c r="X129" s="1164"/>
      <c r="Y129" s="1164"/>
      <c r="Z129" s="1165"/>
      <c r="AA129" s="1048">
        <v>2612257</v>
      </c>
      <c r="AB129" s="1049"/>
      <c r="AC129" s="1049"/>
      <c r="AD129" s="1049"/>
      <c r="AE129" s="1050"/>
      <c r="AF129" s="1051">
        <v>2572966</v>
      </c>
      <c r="AG129" s="1049"/>
      <c r="AH129" s="1049"/>
      <c r="AI129" s="1049"/>
      <c r="AJ129" s="1050"/>
      <c r="AK129" s="1051">
        <v>2508205</v>
      </c>
      <c r="AL129" s="1049"/>
      <c r="AM129" s="1049"/>
      <c r="AN129" s="1049"/>
      <c r="AO129" s="1050"/>
      <c r="AP129" s="1166"/>
      <c r="AQ129" s="1167"/>
      <c r="AR129" s="1167"/>
      <c r="AS129" s="1167"/>
      <c r="AT129" s="1168"/>
      <c r="AU129" s="284"/>
      <c r="AV129" s="284"/>
      <c r="AW129" s="284"/>
      <c r="AX129" s="1157" t="s">
        <v>481</v>
      </c>
      <c r="AY129" s="1040"/>
      <c r="AZ129" s="1040"/>
      <c r="BA129" s="1040"/>
      <c r="BB129" s="1040"/>
      <c r="BC129" s="1040"/>
      <c r="BD129" s="1040"/>
      <c r="BE129" s="1041"/>
      <c r="BF129" s="1158" t="s">
        <v>126</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483</v>
      </c>
      <c r="X130" s="1164"/>
      <c r="Y130" s="1164"/>
      <c r="Z130" s="1165"/>
      <c r="AA130" s="1048">
        <v>289286</v>
      </c>
      <c r="AB130" s="1049"/>
      <c r="AC130" s="1049"/>
      <c r="AD130" s="1049"/>
      <c r="AE130" s="1050"/>
      <c r="AF130" s="1051">
        <v>296363</v>
      </c>
      <c r="AG130" s="1049"/>
      <c r="AH130" s="1049"/>
      <c r="AI130" s="1049"/>
      <c r="AJ130" s="1050"/>
      <c r="AK130" s="1051">
        <v>284072</v>
      </c>
      <c r="AL130" s="1049"/>
      <c r="AM130" s="1049"/>
      <c r="AN130" s="1049"/>
      <c r="AO130" s="1050"/>
      <c r="AP130" s="1166"/>
      <c r="AQ130" s="1167"/>
      <c r="AR130" s="1167"/>
      <c r="AS130" s="1167"/>
      <c r="AT130" s="1168"/>
      <c r="AU130" s="284"/>
      <c r="AV130" s="284"/>
      <c r="AW130" s="284"/>
      <c r="AX130" s="1157" t="s">
        <v>484</v>
      </c>
      <c r="AY130" s="1040"/>
      <c r="AZ130" s="1040"/>
      <c r="BA130" s="1040"/>
      <c r="BB130" s="1040"/>
      <c r="BC130" s="1040"/>
      <c r="BD130" s="1040"/>
      <c r="BE130" s="1041"/>
      <c r="BF130" s="1194">
        <v>5.5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485</v>
      </c>
      <c r="X131" s="1202"/>
      <c r="Y131" s="1202"/>
      <c r="Z131" s="1203"/>
      <c r="AA131" s="1095">
        <v>2322971</v>
      </c>
      <c r="AB131" s="1074"/>
      <c r="AC131" s="1074"/>
      <c r="AD131" s="1074"/>
      <c r="AE131" s="1075"/>
      <c r="AF131" s="1073">
        <v>2276603</v>
      </c>
      <c r="AG131" s="1074"/>
      <c r="AH131" s="1074"/>
      <c r="AI131" s="1074"/>
      <c r="AJ131" s="1075"/>
      <c r="AK131" s="1073">
        <v>2224133</v>
      </c>
      <c r="AL131" s="1074"/>
      <c r="AM131" s="1074"/>
      <c r="AN131" s="1074"/>
      <c r="AO131" s="1075"/>
      <c r="AP131" s="1204"/>
      <c r="AQ131" s="1205"/>
      <c r="AR131" s="1205"/>
      <c r="AS131" s="1205"/>
      <c r="AT131" s="1206"/>
      <c r="AU131" s="284"/>
      <c r="AV131" s="284"/>
      <c r="AW131" s="284"/>
      <c r="AX131" s="1176" t="s">
        <v>486</v>
      </c>
      <c r="AY131" s="1127"/>
      <c r="AZ131" s="1127"/>
      <c r="BA131" s="1127"/>
      <c r="BB131" s="1127"/>
      <c r="BC131" s="1127"/>
      <c r="BD131" s="1127"/>
      <c r="BE131" s="1128"/>
      <c r="BF131" s="1177" t="s">
        <v>464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488</v>
      </c>
      <c r="W132" s="1187"/>
      <c r="X132" s="1187"/>
      <c r="Y132" s="1187"/>
      <c r="Z132" s="1188"/>
      <c r="AA132" s="1189">
        <v>5.0019134980000004</v>
      </c>
      <c r="AB132" s="1190"/>
      <c r="AC132" s="1190"/>
      <c r="AD132" s="1190"/>
      <c r="AE132" s="1191"/>
      <c r="AF132" s="1192">
        <v>6.0125107450000002</v>
      </c>
      <c r="AG132" s="1190"/>
      <c r="AH132" s="1190"/>
      <c r="AI132" s="1190"/>
      <c r="AJ132" s="1191"/>
      <c r="AK132" s="1192">
        <v>5.5983162880000004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489</v>
      </c>
      <c r="W133" s="1170"/>
      <c r="X133" s="1170"/>
      <c r="Y133" s="1170"/>
      <c r="Z133" s="1171"/>
      <c r="AA133" s="1172">
        <v>4.9000000000000004</v>
      </c>
      <c r="AB133" s="1173"/>
      <c r="AC133" s="1173"/>
      <c r="AD133" s="1173"/>
      <c r="AE133" s="1174"/>
      <c r="AF133" s="1172">
        <v>5.2</v>
      </c>
      <c r="AG133" s="1173"/>
      <c r="AH133" s="1173"/>
      <c r="AI133" s="1173"/>
      <c r="AJ133" s="1174"/>
      <c r="AK133" s="1172">
        <v>5.5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UyCTQTpXoCTFr2+Cx29Iok9/X7b1oa4ttAKlYvcAtqb6tJX5XrhZ7ARo1ZZ7d4OtFiSI3lAiZYNeINvKdXJ8kQ==" saltValue="9rAju4dpHDSwfIy0R9p6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sKSJpt0SsvFUC4fyx88SjMuIc1QRcpo8aGg603z/iDVanF+1swxM9o2x/EmZAwrn9vV3bzHOqPDIErCK1M00Q==" saltValue="8Ckx+lUkum5piRY3OUUw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sFIHZ+AF50R1F+8LUX0M33cC2eI+SKrgORoT4KsWMxal1TFwNcQrhtO5idyeZWOj7Dcoo3YYv/Gv9VAtuwDdg==" saltValue="FvUs2sa8YW7g+xWMhOWS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498</v>
      </c>
      <c r="AL9" s="1213"/>
      <c r="AM9" s="1213"/>
      <c r="AN9" s="1214"/>
      <c r="AO9" s="312">
        <v>616119</v>
      </c>
      <c r="AP9" s="312">
        <v>157253</v>
      </c>
      <c r="AQ9" s="313">
        <v>190701</v>
      </c>
      <c r="AR9" s="314">
        <v>-17.5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499</v>
      </c>
      <c r="AL10" s="1213"/>
      <c r="AM10" s="1213"/>
      <c r="AN10" s="1214"/>
      <c r="AO10" s="315">
        <v>81882</v>
      </c>
      <c r="AP10" s="315">
        <v>20899</v>
      </c>
      <c r="AQ10" s="316">
        <v>22807</v>
      </c>
      <c r="AR10" s="317">
        <v>-8.4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500</v>
      </c>
      <c r="AL11" s="1213"/>
      <c r="AM11" s="1213"/>
      <c r="AN11" s="1214"/>
      <c r="AO11" s="315">
        <v>132412</v>
      </c>
      <c r="AP11" s="315">
        <v>33796</v>
      </c>
      <c r="AQ11" s="316">
        <v>29822</v>
      </c>
      <c r="AR11" s="317">
        <v>13.3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501</v>
      </c>
      <c r="AL12" s="1213"/>
      <c r="AM12" s="1213"/>
      <c r="AN12" s="1214"/>
      <c r="AO12" s="315" t="s">
        <v>502</v>
      </c>
      <c r="AP12" s="315" t="s">
        <v>502</v>
      </c>
      <c r="AQ12" s="316">
        <v>3258</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502</v>
      </c>
      <c r="AP13" s="315" t="s">
        <v>502</v>
      </c>
      <c r="AQ13" s="316">
        <v>24</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504</v>
      </c>
      <c r="AL14" s="1213"/>
      <c r="AM14" s="1213"/>
      <c r="AN14" s="1214"/>
      <c r="AO14" s="315" t="s">
        <v>502</v>
      </c>
      <c r="AP14" s="315" t="s">
        <v>502</v>
      </c>
      <c r="AQ14" s="316">
        <v>10094</v>
      </c>
      <c r="AR14" s="317" t="s">
        <v>502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505</v>
      </c>
      <c r="AL15" s="1213"/>
      <c r="AM15" s="1213"/>
      <c r="AN15" s="1214"/>
      <c r="AO15" s="315">
        <v>2377</v>
      </c>
      <c r="AP15" s="315">
        <v>607</v>
      </c>
      <c r="AQ15" s="316">
        <v>4017</v>
      </c>
      <c r="AR15" s="317">
        <v>-84.9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506</v>
      </c>
      <c r="AL16" s="1216"/>
      <c r="AM16" s="1216"/>
      <c r="AN16" s="1217"/>
      <c r="AO16" s="315">
        <v>-62206</v>
      </c>
      <c r="AP16" s="315">
        <v>-15877</v>
      </c>
      <c r="AQ16" s="316">
        <v>-17771</v>
      </c>
      <c r="AR16" s="317">
        <v>-10.7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770584</v>
      </c>
      <c r="AP17" s="315">
        <v>196678</v>
      </c>
      <c r="AQ17" s="316">
        <v>242952</v>
      </c>
      <c r="AR17" s="317">
        <v>-19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511</v>
      </c>
      <c r="AL21" s="1208"/>
      <c r="AM21" s="1208"/>
      <c r="AN21" s="1209"/>
      <c r="AO21" s="327">
        <v>18.38</v>
      </c>
      <c r="AP21" s="328">
        <v>21.84</v>
      </c>
      <c r="AQ21" s="329">
        <v>-3.46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512</v>
      </c>
      <c r="AL22" s="1208"/>
      <c r="AM22" s="1208"/>
      <c r="AN22" s="1209"/>
      <c r="AO22" s="332">
        <v>96.7</v>
      </c>
      <c r="AP22" s="333">
        <v>95.6</v>
      </c>
      <c r="AQ22" s="334">
        <v>1.1000000000000001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516</v>
      </c>
      <c r="AL32" s="1224"/>
      <c r="AM32" s="1224"/>
      <c r="AN32" s="1225"/>
      <c r="AO32" s="342">
        <v>419929</v>
      </c>
      <c r="AP32" s="342">
        <v>107179</v>
      </c>
      <c r="AQ32" s="343">
        <v>136235</v>
      </c>
      <c r="AR32" s="344">
        <v>-21.3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517</v>
      </c>
      <c r="AL33" s="1224"/>
      <c r="AM33" s="1224"/>
      <c r="AN33" s="1225"/>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518</v>
      </c>
      <c r="AL34" s="1224"/>
      <c r="AM34" s="1224"/>
      <c r="AN34" s="1225"/>
      <c r="AO34" s="342" t="s">
        <v>502</v>
      </c>
      <c r="AP34" s="342" t="s">
        <v>502</v>
      </c>
      <c r="AQ34" s="343">
        <v>5</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519</v>
      </c>
      <c r="AL35" s="1224"/>
      <c r="AM35" s="1224"/>
      <c r="AN35" s="1225"/>
      <c r="AO35" s="342">
        <v>84793</v>
      </c>
      <c r="AP35" s="342">
        <v>21642</v>
      </c>
      <c r="AQ35" s="343">
        <v>32688</v>
      </c>
      <c r="AR35" s="344">
        <v>-33.799999999999997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520</v>
      </c>
      <c r="AL36" s="1224"/>
      <c r="AM36" s="1224"/>
      <c r="AN36" s="1225"/>
      <c r="AO36" s="342">
        <v>2231</v>
      </c>
      <c r="AP36" s="342">
        <v>569</v>
      </c>
      <c r="AQ36" s="343">
        <v>4188</v>
      </c>
      <c r="AR36" s="344">
        <v>-86.4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521</v>
      </c>
      <c r="AL37" s="1224"/>
      <c r="AM37" s="1224"/>
      <c r="AN37" s="1225"/>
      <c r="AO37" s="342">
        <v>1750</v>
      </c>
      <c r="AP37" s="342">
        <v>447</v>
      </c>
      <c r="AQ37" s="343">
        <v>1212</v>
      </c>
      <c r="AR37" s="344">
        <v>-63.1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522</v>
      </c>
      <c r="AL38" s="1227"/>
      <c r="AM38" s="1227"/>
      <c r="AN38" s="1228"/>
      <c r="AO38" s="345">
        <v>208</v>
      </c>
      <c r="AP38" s="345">
        <v>53</v>
      </c>
      <c r="AQ38" s="346">
        <v>25</v>
      </c>
      <c r="AR38" s="334">
        <v>112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523</v>
      </c>
      <c r="AL39" s="1227"/>
      <c r="AM39" s="1227"/>
      <c r="AN39" s="1228"/>
      <c r="AO39" s="342">
        <v>-100325</v>
      </c>
      <c r="AP39" s="342">
        <v>-25606</v>
      </c>
      <c r="AQ39" s="343">
        <v>-7598</v>
      </c>
      <c r="AR39" s="344">
        <v>237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524</v>
      </c>
      <c r="AL40" s="1224"/>
      <c r="AM40" s="1224"/>
      <c r="AN40" s="1225"/>
      <c r="AO40" s="342">
        <v>-284072</v>
      </c>
      <c r="AP40" s="342">
        <v>-72504</v>
      </c>
      <c r="AQ40" s="343">
        <v>-123844</v>
      </c>
      <c r="AR40" s="344">
        <v>-41.5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124514</v>
      </c>
      <c r="AP41" s="342">
        <v>31780</v>
      </c>
      <c r="AQ41" s="343">
        <v>42911</v>
      </c>
      <c r="AR41" s="344">
        <v>-25.9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493</v>
      </c>
      <c r="AN49" s="1220" t="s">
        <v>528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1049889</v>
      </c>
      <c r="AN51" s="364">
        <v>257326</v>
      </c>
      <c r="AO51" s="365">
        <v>8.4</v>
      </c>
      <c r="AP51" s="366">
        <v>333013</v>
      </c>
      <c r="AQ51" s="367">
        <v>5.3</v>
      </c>
      <c r="AR51" s="368">
        <v>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336337</v>
      </c>
      <c r="AN52" s="372">
        <v>82436</v>
      </c>
      <c r="AO52" s="373">
        <v>-43</v>
      </c>
      <c r="AP52" s="374">
        <v>126732</v>
      </c>
      <c r="AQ52" s="375">
        <v>19.100000000000001</v>
      </c>
      <c r="AR52" s="376">
        <v>-62.1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712509</v>
      </c>
      <c r="AN53" s="364">
        <v>178888</v>
      </c>
      <c r="AO53" s="365">
        <v>-30.5</v>
      </c>
      <c r="AP53" s="366">
        <v>280458</v>
      </c>
      <c r="AQ53" s="367">
        <v>-15.8</v>
      </c>
      <c r="AR53" s="368">
        <v>-14.7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291178</v>
      </c>
      <c r="AN54" s="372">
        <v>73105</v>
      </c>
      <c r="AO54" s="373">
        <v>-11.3</v>
      </c>
      <c r="AP54" s="374">
        <v>127286</v>
      </c>
      <c r="AQ54" s="375">
        <v>0.4</v>
      </c>
      <c r="AR54" s="376">
        <v>-11.7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3241554</v>
      </c>
      <c r="AN55" s="364">
        <v>815075</v>
      </c>
      <c r="AO55" s="365">
        <v>355.6</v>
      </c>
      <c r="AP55" s="366">
        <v>291945</v>
      </c>
      <c r="AQ55" s="367">
        <v>4.0999999999999996</v>
      </c>
      <c r="AR55" s="368">
        <v>351.5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860081</v>
      </c>
      <c r="AN56" s="372">
        <v>216264</v>
      </c>
      <c r="AO56" s="373">
        <v>195.8</v>
      </c>
      <c r="AP56" s="374">
        <v>127651</v>
      </c>
      <c r="AQ56" s="375">
        <v>0.3</v>
      </c>
      <c r="AR56" s="376">
        <v>195.5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1000186</v>
      </c>
      <c r="AN57" s="364">
        <v>252700</v>
      </c>
      <c r="AO57" s="365">
        <v>-69</v>
      </c>
      <c r="AP57" s="366">
        <v>291173</v>
      </c>
      <c r="AQ57" s="367">
        <v>-0.3</v>
      </c>
      <c r="AR57" s="368">
        <v>-68.7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292232</v>
      </c>
      <c r="AN58" s="372">
        <v>73833</v>
      </c>
      <c r="AO58" s="373">
        <v>-65.900000000000006</v>
      </c>
      <c r="AP58" s="374">
        <v>119071</v>
      </c>
      <c r="AQ58" s="375">
        <v>-6.7</v>
      </c>
      <c r="AR58" s="376">
        <v>-59.2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1317399</v>
      </c>
      <c r="AN59" s="364">
        <v>336243</v>
      </c>
      <c r="AO59" s="365">
        <v>33.1</v>
      </c>
      <c r="AP59" s="366">
        <v>271581</v>
      </c>
      <c r="AQ59" s="367">
        <v>-6.7</v>
      </c>
      <c r="AR59" s="368">
        <v>39.799999999999997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446860</v>
      </c>
      <c r="AN60" s="372">
        <v>114053</v>
      </c>
      <c r="AO60" s="373">
        <v>54.5</v>
      </c>
      <c r="AP60" s="374">
        <v>117844</v>
      </c>
      <c r="AQ60" s="375">
        <v>-1</v>
      </c>
      <c r="AR60" s="376">
        <v>55.5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1464307</v>
      </c>
      <c r="AN61" s="379">
        <v>368046</v>
      </c>
      <c r="AO61" s="380">
        <v>59.5</v>
      </c>
      <c r="AP61" s="381">
        <v>293634</v>
      </c>
      <c r="AQ61" s="382">
        <v>-2.7</v>
      </c>
      <c r="AR61" s="368">
        <v>62.2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445338</v>
      </c>
      <c r="AN62" s="372">
        <v>111938</v>
      </c>
      <c r="AO62" s="373">
        <v>26</v>
      </c>
      <c r="AP62" s="374">
        <v>123717</v>
      </c>
      <c r="AQ62" s="375">
        <v>2.4</v>
      </c>
      <c r="AR62" s="376">
        <v>23.6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fZSix1XQnzv0OhL85RAVwuhs084JiBu5jCA7O2WFFnk3zKb7Jx5O09nfSOTgdjeF9M/yEct8WHmIU6w5rkrg==" saltValue="+H4RC7SahIDsJmQE544d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UJMtwte2MKv2dfvTQwNcUDEi5uvHesY3Z0zAC3dcNfPf5M502+rDLqsXSQjyS6Xa/1NhA8Wg7hmOs67EMgl2w==" saltValue="cHGxCdRTTCo6jy4aMDgf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1Sxzm++KJlA20FBoitGXXHD/X5uEzKUYwWcS6E11SVvMIWBgeX92WGoqYhaeIv+zVwKmy3agcVl93NoNDHkXg==" saltValue="8xGAOeDNBYx9NJimlLMN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2" t="s">
        <v>3</v>
      </c>
      <c r="D47" s="1232"/>
      <c r="E47" s="1233"/>
      <c r="F47" s="11">
        <v>61.6</v>
      </c>
      <c r="G47" s="12">
        <v>59.8</v>
      </c>
      <c r="H47" s="12">
        <v>57.23</v>
      </c>
      <c r="I47" s="12">
        <v>57.35</v>
      </c>
      <c r="J47" s="13">
        <v>51.79</v>
      </c>
    </row>
    <row r="48" spans="2:10" ht="57.75" customHeight="1" x14ac:dyDescent="0.15">
      <c r="B48" s="14"/>
      <c r="C48" s="1234" t="s">
        <v>4</v>
      </c>
      <c r="D48" s="1234"/>
      <c r="E48" s="1235"/>
      <c r="F48" s="15">
        <v>4.6500000000000004</v>
      </c>
      <c r="G48" s="16">
        <v>5.32</v>
      </c>
      <c r="H48" s="16">
        <v>5.1100000000000003</v>
      </c>
      <c r="I48" s="16">
        <v>6.42</v>
      </c>
      <c r="J48" s="17">
        <v>5</v>
      </c>
    </row>
    <row r="49" spans="2:10" ht="57.75" customHeight="1" thickBot="1" x14ac:dyDescent="0.2">
      <c r="B49" s="18"/>
      <c r="C49" s="1236" t="s">
        <v>5</v>
      </c>
      <c r="D49" s="1236"/>
      <c r="E49" s="1237"/>
      <c r="F49" s="19">
        <v>4.47</v>
      </c>
      <c r="G49" s="20" t="s">
        <v>549</v>
      </c>
      <c r="H49" s="20" t="s">
        <v>550</v>
      </c>
      <c r="I49" s="20">
        <v>0.48</v>
      </c>
      <c r="J49" s="21">
        <v>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pvJ6X+9tDVwoRsZbO6t9PvzzzYSS0ozDE7LLfQSTGRqsO5ixbcy6Pm8Chd/GcAtnPrqAdFGGhnwbNlamUNjDw==" saltValue="H3Z+mOKfsC6QY7LHhzZG3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44" t="s">
        <v>551</v>
      </c>
      <c r="D34" s="1244"/>
      <c r="E34" s="1245"/>
      <c r="F34" s="32">
        <v>4.6500000000000004</v>
      </c>
      <c r="G34" s="33">
        <v>5.31</v>
      </c>
      <c r="H34" s="33">
        <v>5.0999999999999996</v>
      </c>
      <c r="I34" s="33">
        <v>6.41</v>
      </c>
      <c r="J34" s="34">
        <v>5</v>
      </c>
      <c r="K34" s="22"/>
      <c r="L34" s="22"/>
      <c r="M34" s="22"/>
      <c r="N34" s="22"/>
      <c r="O34" s="22"/>
      <c r="P34" s="22"/>
    </row>
    <row r="35" spans="1:16" ht="39" customHeight="1" x14ac:dyDescent="0.15">
      <c r="A35" s="22"/>
      <c r="B35" s="35"/>
      <c r="C35" s="1238" t="s">
        <v>552</v>
      </c>
      <c r="D35" s="1239"/>
      <c r="E35" s="1240"/>
      <c r="F35" s="36">
        <v>2.0299999999999998</v>
      </c>
      <c r="G35" s="37">
        <v>1.59</v>
      </c>
      <c r="H35" s="37">
        <v>0.28000000000000003</v>
      </c>
      <c r="I35" s="37">
        <v>1.05</v>
      </c>
      <c r="J35" s="38">
        <v>0.43</v>
      </c>
      <c r="K35" s="22"/>
      <c r="L35" s="22"/>
      <c r="M35" s="22"/>
      <c r="N35" s="22"/>
      <c r="O35" s="22"/>
      <c r="P35" s="22"/>
    </row>
    <row r="36" spans="1:16" ht="39" customHeight="1" x14ac:dyDescent="0.15">
      <c r="A36" s="22"/>
      <c r="B36" s="35"/>
      <c r="C36" s="1238" t="s">
        <v>553</v>
      </c>
      <c r="D36" s="1239"/>
      <c r="E36" s="1240"/>
      <c r="F36" s="36">
        <v>0.15</v>
      </c>
      <c r="G36" s="37">
        <v>0.19</v>
      </c>
      <c r="H36" s="37">
        <v>0.24</v>
      </c>
      <c r="I36" s="37">
        <v>0.35</v>
      </c>
      <c r="J36" s="38">
        <v>0.26</v>
      </c>
      <c r="K36" s="22"/>
      <c r="L36" s="22"/>
      <c r="M36" s="22"/>
      <c r="N36" s="22"/>
      <c r="O36" s="22"/>
      <c r="P36" s="22"/>
    </row>
    <row r="37" spans="1:16" ht="39" customHeight="1" x14ac:dyDescent="0.15">
      <c r="A37" s="22"/>
      <c r="B37" s="35"/>
      <c r="C37" s="1238" t="s">
        <v>554</v>
      </c>
      <c r="D37" s="1239"/>
      <c r="E37" s="1240"/>
      <c r="F37" s="36">
        <v>0.02</v>
      </c>
      <c r="G37" s="37">
        <v>0.03</v>
      </c>
      <c r="H37" s="37">
        <v>0.11</v>
      </c>
      <c r="I37" s="37">
        <v>0.02</v>
      </c>
      <c r="J37" s="38">
        <v>0.16</v>
      </c>
      <c r="K37" s="22"/>
      <c r="L37" s="22"/>
      <c r="M37" s="22"/>
      <c r="N37" s="22"/>
      <c r="O37" s="22"/>
      <c r="P37" s="22"/>
    </row>
    <row r="38" spans="1:16" ht="39" customHeight="1" x14ac:dyDescent="0.15">
      <c r="A38" s="22"/>
      <c r="B38" s="35"/>
      <c r="C38" s="1238" t="s">
        <v>555</v>
      </c>
      <c r="D38" s="1239"/>
      <c r="E38" s="1240"/>
      <c r="F38" s="36">
        <v>0.03</v>
      </c>
      <c r="G38" s="37">
        <v>0.03</v>
      </c>
      <c r="H38" s="37">
        <v>0.05</v>
      </c>
      <c r="I38" s="37">
        <v>0.06</v>
      </c>
      <c r="J38" s="38">
        <v>0.05</v>
      </c>
      <c r="K38" s="22"/>
      <c r="L38" s="22"/>
      <c r="M38" s="22"/>
      <c r="N38" s="22"/>
      <c r="O38" s="22"/>
      <c r="P38" s="22"/>
    </row>
    <row r="39" spans="1:16" ht="39" customHeight="1" x14ac:dyDescent="0.15">
      <c r="A39" s="22"/>
      <c r="B39" s="35"/>
      <c r="C39" s="1238" t="s">
        <v>556</v>
      </c>
      <c r="D39" s="1239"/>
      <c r="E39" s="1240"/>
      <c r="F39" s="36">
        <v>0.01</v>
      </c>
      <c r="G39" s="37">
        <v>0.03</v>
      </c>
      <c r="H39" s="37">
        <v>0.02</v>
      </c>
      <c r="I39" s="37">
        <v>0.02</v>
      </c>
      <c r="J39" s="38">
        <v>0.02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557</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558</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3pcBKlY4m+fLdy1cQyDm7DJHARPqFLu0ONGhKOhFY2dT3vXoKLRt+NYwxJEoxTtjpPHFhsvg4alCmeSkAP2w==" saltValue="tf742ZfWXAXh1v+QUeT8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391</v>
      </c>
      <c r="L45" s="60">
        <v>379</v>
      </c>
      <c r="M45" s="60">
        <v>399</v>
      </c>
      <c r="N45" s="60">
        <v>436</v>
      </c>
      <c r="O45" s="61">
        <v>420</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502</v>
      </c>
      <c r="L46" s="64" t="s">
        <v>502</v>
      </c>
      <c r="M46" s="64" t="s">
        <v>502</v>
      </c>
      <c r="N46" s="64" t="s">
        <v>502</v>
      </c>
      <c r="O46" s="65" t="s">
        <v>502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502</v>
      </c>
      <c r="L47" s="64" t="s">
        <v>502</v>
      </c>
      <c r="M47" s="64" t="s">
        <v>502</v>
      </c>
      <c r="N47" s="64" t="s">
        <v>502</v>
      </c>
      <c r="O47" s="65" t="s">
        <v>502</v>
      </c>
      <c r="P47" s="48"/>
      <c r="Q47" s="48"/>
      <c r="R47" s="48"/>
      <c r="S47" s="48"/>
      <c r="T47" s="48"/>
      <c r="U47" s="48"/>
    </row>
    <row r="48" spans="1:21" ht="30.75" customHeight="1" x14ac:dyDescent="0.15">
      <c r="A48" s="48"/>
      <c r="B48" s="1248"/>
      <c r="C48" s="1249"/>
      <c r="D48" s="62"/>
      <c r="E48" s="1254" t="s">
        <v>14</v>
      </c>
      <c r="F48" s="1254"/>
      <c r="G48" s="1254"/>
      <c r="H48" s="1254"/>
      <c r="I48" s="1254"/>
      <c r="J48" s="1255"/>
      <c r="K48" s="63">
        <v>89</v>
      </c>
      <c r="L48" s="64">
        <v>91</v>
      </c>
      <c r="M48" s="64">
        <v>89</v>
      </c>
      <c r="N48" s="64">
        <v>86</v>
      </c>
      <c r="O48" s="65">
        <v>85</v>
      </c>
      <c r="P48" s="48"/>
      <c r="Q48" s="48"/>
      <c r="R48" s="48"/>
      <c r="S48" s="48"/>
      <c r="T48" s="48"/>
      <c r="U48" s="48"/>
    </row>
    <row r="49" spans="1:21" ht="30.75" customHeight="1" x14ac:dyDescent="0.15">
      <c r="A49" s="48"/>
      <c r="B49" s="1248"/>
      <c r="C49" s="1249"/>
      <c r="D49" s="62"/>
      <c r="E49" s="1254" t="s">
        <v>15</v>
      </c>
      <c r="F49" s="1254"/>
      <c r="G49" s="1254"/>
      <c r="H49" s="1254"/>
      <c r="I49" s="1254"/>
      <c r="J49" s="1255"/>
      <c r="K49" s="63">
        <v>6</v>
      </c>
      <c r="L49" s="64">
        <v>6</v>
      </c>
      <c r="M49" s="64">
        <v>3</v>
      </c>
      <c r="N49" s="64">
        <v>3</v>
      </c>
      <c r="O49" s="65">
        <v>2</v>
      </c>
      <c r="P49" s="48"/>
      <c r="Q49" s="48"/>
      <c r="R49" s="48"/>
      <c r="S49" s="48"/>
      <c r="T49" s="48"/>
      <c r="U49" s="48"/>
    </row>
    <row r="50" spans="1:21" ht="30.75" customHeight="1" x14ac:dyDescent="0.15">
      <c r="A50" s="48"/>
      <c r="B50" s="1248"/>
      <c r="C50" s="1249"/>
      <c r="D50" s="62"/>
      <c r="E50" s="1254" t="s">
        <v>16</v>
      </c>
      <c r="F50" s="1254"/>
      <c r="G50" s="1254"/>
      <c r="H50" s="1254"/>
      <c r="I50" s="1254"/>
      <c r="J50" s="1255"/>
      <c r="K50" s="63">
        <v>4</v>
      </c>
      <c r="L50" s="64">
        <v>3</v>
      </c>
      <c r="M50" s="64">
        <v>2</v>
      </c>
      <c r="N50" s="64">
        <v>2</v>
      </c>
      <c r="O50" s="65">
        <v>2</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502</v>
      </c>
      <c r="L51" s="64" t="s">
        <v>502</v>
      </c>
      <c r="M51" s="64" t="s">
        <v>502</v>
      </c>
      <c r="N51" s="64" t="s">
        <v>502</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367</v>
      </c>
      <c r="L52" s="64">
        <v>366</v>
      </c>
      <c r="M52" s="64">
        <v>378</v>
      </c>
      <c r="N52" s="64">
        <v>390</v>
      </c>
      <c r="O52" s="65">
        <v>384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123</v>
      </c>
      <c r="L53" s="69">
        <v>113</v>
      </c>
      <c r="M53" s="69">
        <v>115</v>
      </c>
      <c r="N53" s="69">
        <v>137</v>
      </c>
      <c r="O53" s="70">
        <v>125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559</v>
      </c>
      <c r="L56" s="80" t="s">
        <v>560</v>
      </c>
      <c r="M56" s="80" t="s">
        <v>561</v>
      </c>
      <c r="N56" s="80" t="s">
        <v>562</v>
      </c>
      <c r="O56" s="81" t="s">
        <v>563</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564</v>
      </c>
      <c r="L57" s="83" t="s">
        <v>565</v>
      </c>
      <c r="M57" s="83" t="s">
        <v>565</v>
      </c>
      <c r="N57" s="83" t="s">
        <v>566</v>
      </c>
      <c r="O57" s="84" t="s">
        <v>567</v>
      </c>
    </row>
    <row r="58" spans="1:21" ht="31.5" customHeight="1" thickBot="1" x14ac:dyDescent="0.2">
      <c r="B58" s="1264"/>
      <c r="C58" s="1265"/>
      <c r="D58" s="1269" t="s">
        <v>26</v>
      </c>
      <c r="E58" s="1270"/>
      <c r="F58" s="1270"/>
      <c r="G58" s="1270"/>
      <c r="H58" s="1270"/>
      <c r="I58" s="1270"/>
      <c r="J58" s="1271"/>
      <c r="K58" s="85" t="s">
        <v>565</v>
      </c>
      <c r="L58" s="86" t="s">
        <v>565</v>
      </c>
      <c r="M58" s="86" t="s">
        <v>565</v>
      </c>
      <c r="N58" s="86" t="s">
        <v>565</v>
      </c>
      <c r="O58" s="87" t="s">
        <v>565</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TaGDA/DQIOYNfL7dI9a69+B28qXK+5zUyrnm/9fBaBfcdvmtCrrgBQmO3LdxjJ+H7iMjhE2XxCHwMxY4JT2Sw==" saltValue="ZmdHTb3lE9e2bKseGGnD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72" t="s">
        <v>29</v>
      </c>
      <c r="C41" s="1273"/>
      <c r="D41" s="101"/>
      <c r="E41" s="1278" t="s">
        <v>30</v>
      </c>
      <c r="F41" s="1278"/>
      <c r="G41" s="1278"/>
      <c r="H41" s="1279"/>
      <c r="I41" s="102">
        <v>4107</v>
      </c>
      <c r="J41" s="103">
        <v>4148</v>
      </c>
      <c r="K41" s="103">
        <v>4497</v>
      </c>
      <c r="L41" s="103">
        <v>4527</v>
      </c>
      <c r="M41" s="104">
        <v>4115</v>
      </c>
    </row>
    <row r="42" spans="2:13" ht="27.75" customHeight="1" x14ac:dyDescent="0.15">
      <c r="B42" s="1274"/>
      <c r="C42" s="1275"/>
      <c r="D42" s="105"/>
      <c r="E42" s="1280" t="s">
        <v>31</v>
      </c>
      <c r="F42" s="1280"/>
      <c r="G42" s="1280"/>
      <c r="H42" s="1281"/>
      <c r="I42" s="106" t="s">
        <v>502</v>
      </c>
      <c r="J42" s="107" t="s">
        <v>502</v>
      </c>
      <c r="K42" s="107" t="s">
        <v>502</v>
      </c>
      <c r="L42" s="107" t="s">
        <v>502</v>
      </c>
      <c r="M42" s="108" t="s">
        <v>502</v>
      </c>
    </row>
    <row r="43" spans="2:13" ht="27.75" customHeight="1" x14ac:dyDescent="0.15">
      <c r="B43" s="1274"/>
      <c r="C43" s="1275"/>
      <c r="D43" s="105"/>
      <c r="E43" s="1280" t="s">
        <v>32</v>
      </c>
      <c r="F43" s="1280"/>
      <c r="G43" s="1280"/>
      <c r="H43" s="1281"/>
      <c r="I43" s="106">
        <v>832</v>
      </c>
      <c r="J43" s="107">
        <v>786</v>
      </c>
      <c r="K43" s="107">
        <v>739</v>
      </c>
      <c r="L43" s="107">
        <v>688</v>
      </c>
      <c r="M43" s="108">
        <v>618</v>
      </c>
    </row>
    <row r="44" spans="2:13" ht="27.75" customHeight="1" x14ac:dyDescent="0.15">
      <c r="B44" s="1274"/>
      <c r="C44" s="1275"/>
      <c r="D44" s="105"/>
      <c r="E44" s="1280" t="s">
        <v>33</v>
      </c>
      <c r="F44" s="1280"/>
      <c r="G44" s="1280"/>
      <c r="H44" s="1281"/>
      <c r="I44" s="106">
        <v>30</v>
      </c>
      <c r="J44" s="107">
        <v>24</v>
      </c>
      <c r="K44" s="107">
        <v>9</v>
      </c>
      <c r="L44" s="107">
        <v>9</v>
      </c>
      <c r="M44" s="108">
        <v>7</v>
      </c>
    </row>
    <row r="45" spans="2:13" ht="27.75" customHeight="1" x14ac:dyDescent="0.15">
      <c r="B45" s="1274"/>
      <c r="C45" s="1275"/>
      <c r="D45" s="105"/>
      <c r="E45" s="1280" t="s">
        <v>34</v>
      </c>
      <c r="F45" s="1280"/>
      <c r="G45" s="1280"/>
      <c r="H45" s="1281"/>
      <c r="I45" s="106">
        <v>639</v>
      </c>
      <c r="J45" s="107">
        <v>538</v>
      </c>
      <c r="K45" s="107">
        <v>525</v>
      </c>
      <c r="L45" s="107">
        <v>516</v>
      </c>
      <c r="M45" s="108">
        <v>476</v>
      </c>
    </row>
    <row r="46" spans="2:13" ht="27.75" customHeight="1" x14ac:dyDescent="0.15">
      <c r="B46" s="1274"/>
      <c r="C46" s="1275"/>
      <c r="D46" s="109"/>
      <c r="E46" s="1280" t="s">
        <v>35</v>
      </c>
      <c r="F46" s="1280"/>
      <c r="G46" s="1280"/>
      <c r="H46" s="1281"/>
      <c r="I46" s="106">
        <v>6</v>
      </c>
      <c r="J46" s="107">
        <v>1</v>
      </c>
      <c r="K46" s="107" t="s">
        <v>502</v>
      </c>
      <c r="L46" s="107" t="s">
        <v>502</v>
      </c>
      <c r="M46" s="108" t="s">
        <v>502</v>
      </c>
    </row>
    <row r="47" spans="2:13" ht="27.75" customHeight="1" x14ac:dyDescent="0.15">
      <c r="B47" s="1274"/>
      <c r="C47" s="1275"/>
      <c r="D47" s="110"/>
      <c r="E47" s="1282" t="s">
        <v>36</v>
      </c>
      <c r="F47" s="1283"/>
      <c r="G47" s="1283"/>
      <c r="H47" s="1284"/>
      <c r="I47" s="106" t="s">
        <v>502</v>
      </c>
      <c r="J47" s="107" t="s">
        <v>502</v>
      </c>
      <c r="K47" s="107" t="s">
        <v>502</v>
      </c>
      <c r="L47" s="107" t="s">
        <v>502</v>
      </c>
      <c r="M47" s="108" t="s">
        <v>502</v>
      </c>
    </row>
    <row r="48" spans="2:13" ht="27.75" customHeight="1" x14ac:dyDescent="0.15">
      <c r="B48" s="1274"/>
      <c r="C48" s="1275"/>
      <c r="D48" s="105"/>
      <c r="E48" s="1280" t="s">
        <v>37</v>
      </c>
      <c r="F48" s="1280"/>
      <c r="G48" s="1280"/>
      <c r="H48" s="1281"/>
      <c r="I48" s="106" t="s">
        <v>502</v>
      </c>
      <c r="J48" s="107" t="s">
        <v>502</v>
      </c>
      <c r="K48" s="107" t="s">
        <v>502</v>
      </c>
      <c r="L48" s="107" t="s">
        <v>502</v>
      </c>
      <c r="M48" s="108" t="s">
        <v>502</v>
      </c>
    </row>
    <row r="49" spans="2:13" ht="27.75" customHeight="1" x14ac:dyDescent="0.15">
      <c r="B49" s="1276"/>
      <c r="C49" s="1277"/>
      <c r="D49" s="105"/>
      <c r="E49" s="1280" t="s">
        <v>38</v>
      </c>
      <c r="F49" s="1280"/>
      <c r="G49" s="1280"/>
      <c r="H49" s="1281"/>
      <c r="I49" s="106" t="s">
        <v>502</v>
      </c>
      <c r="J49" s="107" t="s">
        <v>502</v>
      </c>
      <c r="K49" s="107" t="s">
        <v>502</v>
      </c>
      <c r="L49" s="107" t="s">
        <v>502</v>
      </c>
      <c r="M49" s="108" t="s">
        <v>502</v>
      </c>
    </row>
    <row r="50" spans="2:13" ht="27.75" customHeight="1" x14ac:dyDescent="0.15">
      <c r="B50" s="1285" t="s">
        <v>39</v>
      </c>
      <c r="C50" s="1286"/>
      <c r="D50" s="111"/>
      <c r="E50" s="1280" t="s">
        <v>40</v>
      </c>
      <c r="F50" s="1280"/>
      <c r="G50" s="1280"/>
      <c r="H50" s="1281"/>
      <c r="I50" s="106">
        <v>3711</v>
      </c>
      <c r="J50" s="107">
        <v>3764</v>
      </c>
      <c r="K50" s="107">
        <v>3755</v>
      </c>
      <c r="L50" s="107">
        <v>3887</v>
      </c>
      <c r="M50" s="108">
        <v>3490</v>
      </c>
    </row>
    <row r="51" spans="2:13" ht="27.75" customHeight="1" x14ac:dyDescent="0.15">
      <c r="B51" s="1274"/>
      <c r="C51" s="1275"/>
      <c r="D51" s="105"/>
      <c r="E51" s="1280" t="s">
        <v>41</v>
      </c>
      <c r="F51" s="1280"/>
      <c r="G51" s="1280"/>
      <c r="H51" s="1281"/>
      <c r="I51" s="106">
        <v>930</v>
      </c>
      <c r="J51" s="107">
        <v>906</v>
      </c>
      <c r="K51" s="107">
        <v>965</v>
      </c>
      <c r="L51" s="107">
        <v>942</v>
      </c>
      <c r="M51" s="108">
        <v>937</v>
      </c>
    </row>
    <row r="52" spans="2:13" ht="27.75" customHeight="1" x14ac:dyDescent="0.15">
      <c r="B52" s="1276"/>
      <c r="C52" s="1277"/>
      <c r="D52" s="105"/>
      <c r="E52" s="1280" t="s">
        <v>42</v>
      </c>
      <c r="F52" s="1280"/>
      <c r="G52" s="1280"/>
      <c r="H52" s="1281"/>
      <c r="I52" s="106">
        <v>3146</v>
      </c>
      <c r="J52" s="107">
        <v>3099</v>
      </c>
      <c r="K52" s="107">
        <v>3199</v>
      </c>
      <c r="L52" s="107">
        <v>3096</v>
      </c>
      <c r="M52" s="108">
        <v>3050</v>
      </c>
    </row>
    <row r="53" spans="2:13" ht="27.75" customHeight="1" thickBot="1" x14ac:dyDescent="0.2">
      <c r="B53" s="1287" t="s">
        <v>43</v>
      </c>
      <c r="C53" s="1288"/>
      <c r="D53" s="112"/>
      <c r="E53" s="1289" t="s">
        <v>44</v>
      </c>
      <c r="F53" s="1289"/>
      <c r="G53" s="1289"/>
      <c r="H53" s="1290"/>
      <c r="I53" s="113">
        <v>-2174</v>
      </c>
      <c r="J53" s="114">
        <v>-2271</v>
      </c>
      <c r="K53" s="114">
        <v>-2149</v>
      </c>
      <c r="L53" s="114">
        <v>-2183</v>
      </c>
      <c r="M53" s="115">
        <v>-2261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Sb+WtyRwQy8oR1mhhoamEixyDVI4Ng3IADL6/uTGEmraeYAXNJL6R6NoBTN8xlRqZrgOStnJC9IsfPEXfgwA==" saltValue="oI3l3BboTjHtp9JsVQ0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99" t="s">
        <v>47</v>
      </c>
      <c r="D55" s="1299"/>
      <c r="E55" s="1300"/>
      <c r="F55" s="127">
        <v>1495</v>
      </c>
      <c r="G55" s="127">
        <v>1476</v>
      </c>
      <c r="H55" s="128">
        <v>1299</v>
      </c>
    </row>
    <row r="56" spans="2:8" ht="52.5" customHeight="1" x14ac:dyDescent="0.15">
      <c r="B56" s="129"/>
      <c r="C56" s="1301" t="s">
        <v>48</v>
      </c>
      <c r="D56" s="1301"/>
      <c r="E56" s="1302"/>
      <c r="F56" s="130">
        <v>426</v>
      </c>
      <c r="G56" s="130">
        <v>493</v>
      </c>
      <c r="H56" s="131">
        <v>184</v>
      </c>
    </row>
    <row r="57" spans="2:8" ht="53.25" customHeight="1" x14ac:dyDescent="0.15">
      <c r="B57" s="129"/>
      <c r="C57" s="1303" t="s">
        <v>49</v>
      </c>
      <c r="D57" s="1303"/>
      <c r="E57" s="1304"/>
      <c r="F57" s="132">
        <v>1834</v>
      </c>
      <c r="G57" s="132">
        <v>1918</v>
      </c>
      <c r="H57" s="133">
        <v>2007</v>
      </c>
    </row>
    <row r="58" spans="2:8" ht="45.75" customHeight="1" x14ac:dyDescent="0.15">
      <c r="B58" s="134"/>
      <c r="C58" s="1291" t="s">
        <v>568</v>
      </c>
      <c r="D58" s="1292"/>
      <c r="E58" s="1293"/>
      <c r="F58" s="135">
        <v>558</v>
      </c>
      <c r="G58" s="135">
        <v>637</v>
      </c>
      <c r="H58" s="136">
        <v>678</v>
      </c>
    </row>
    <row r="59" spans="2:8" ht="45.75" customHeight="1" x14ac:dyDescent="0.15">
      <c r="B59" s="134"/>
      <c r="C59" s="1291" t="s">
        <v>569</v>
      </c>
      <c r="D59" s="1292"/>
      <c r="E59" s="1293"/>
      <c r="F59" s="135">
        <v>400</v>
      </c>
      <c r="G59" s="135">
        <v>412</v>
      </c>
      <c r="H59" s="136">
        <v>445</v>
      </c>
    </row>
    <row r="60" spans="2:8" ht="45.75" customHeight="1" x14ac:dyDescent="0.15">
      <c r="B60" s="134"/>
      <c r="C60" s="1291" t="s">
        <v>570</v>
      </c>
      <c r="D60" s="1292"/>
      <c r="E60" s="1293"/>
      <c r="F60" s="135">
        <v>345</v>
      </c>
      <c r="G60" s="135">
        <v>324</v>
      </c>
      <c r="H60" s="136">
        <v>320</v>
      </c>
    </row>
    <row r="61" spans="2:8" ht="45.75" customHeight="1" x14ac:dyDescent="0.15">
      <c r="B61" s="134"/>
      <c r="C61" s="1291" t="s">
        <v>571</v>
      </c>
      <c r="D61" s="1292"/>
      <c r="E61" s="1293"/>
      <c r="F61" s="135">
        <v>166</v>
      </c>
      <c r="G61" s="135">
        <v>172</v>
      </c>
      <c r="H61" s="136">
        <v>160</v>
      </c>
    </row>
    <row r="62" spans="2:8" ht="45.75" customHeight="1" thickBot="1" x14ac:dyDescent="0.2">
      <c r="B62" s="137"/>
      <c r="C62" s="1294" t="s">
        <v>572</v>
      </c>
      <c r="D62" s="1295"/>
      <c r="E62" s="1296"/>
      <c r="F62" s="138">
        <v>117</v>
      </c>
      <c r="G62" s="138">
        <v>125</v>
      </c>
      <c r="H62" s="139">
        <v>121</v>
      </c>
    </row>
    <row r="63" spans="2:8" ht="52.5" customHeight="1" thickBot="1" x14ac:dyDescent="0.2">
      <c r="B63" s="140"/>
      <c r="C63" s="1297" t="s">
        <v>50</v>
      </c>
      <c r="D63" s="1297"/>
      <c r="E63" s="1298"/>
      <c r="F63" s="141">
        <v>3755</v>
      </c>
      <c r="G63" s="141">
        <v>3887</v>
      </c>
      <c r="H63" s="142">
        <v>3490</v>
      </c>
    </row>
    <row r="64" spans="2:8" ht="15" customHeight="1" x14ac:dyDescent="0.15"/>
    <row r="65" ht="0" hidden="1" customHeight="1" x14ac:dyDescent="0.15"/>
    <row r="66" ht="0" hidden="1" customHeight="1" x14ac:dyDescent="0.15"/>
  </sheetData>
  <sheetProtection algorithmName="SHA-512" hashValue="Ih3LKNqNH5D7v6daoRSlo3gxTF5f4jJVgatfGsWR1MUo7cSxPTc9Wuwlftj/VaILRAsuENENpj7EtI874Qb7BA==" saltValue="xu6gRSQcJIoOtO593FZU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579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579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582</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583</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544</v>
      </c>
      <c r="BQ50" s="1310"/>
      <c r="BR50" s="1310"/>
      <c r="BS50" s="1310"/>
      <c r="BT50" s="1310"/>
      <c r="BU50" s="1310"/>
      <c r="BV50" s="1310"/>
      <c r="BW50" s="1310"/>
      <c r="BX50" s="1310" t="s">
        <v>545</v>
      </c>
      <c r="BY50" s="1310"/>
      <c r="BZ50" s="1310"/>
      <c r="CA50" s="1310"/>
      <c r="CB50" s="1310"/>
      <c r="CC50" s="1310"/>
      <c r="CD50" s="1310"/>
      <c r="CE50" s="1310"/>
      <c r="CF50" s="1310" t="s">
        <v>546</v>
      </c>
      <c r="CG50" s="1310"/>
      <c r="CH50" s="1310"/>
      <c r="CI50" s="1310"/>
      <c r="CJ50" s="1310"/>
      <c r="CK50" s="1310"/>
      <c r="CL50" s="1310"/>
      <c r="CM50" s="1310"/>
      <c r="CN50" s="1310" t="s">
        <v>547</v>
      </c>
      <c r="CO50" s="1310"/>
      <c r="CP50" s="1310"/>
      <c r="CQ50" s="1310"/>
      <c r="CR50" s="1310"/>
      <c r="CS50" s="1310"/>
      <c r="CT50" s="1310"/>
      <c r="CU50" s="1310"/>
      <c r="CV50" s="1310" t="s">
        <v>548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584</v>
      </c>
      <c r="AO51" s="1308"/>
      <c r="AP51" s="1308"/>
      <c r="AQ51" s="1308"/>
      <c r="AR51" s="1308"/>
      <c r="AS51" s="1308"/>
      <c r="AT51" s="1308"/>
      <c r="AU51" s="1308"/>
      <c r="AV51" s="1308"/>
      <c r="AW51" s="1308"/>
      <c r="AX51" s="1308"/>
      <c r="AY51" s="1308"/>
      <c r="AZ51" s="1308"/>
      <c r="BA51" s="1308"/>
      <c r="BB51" s="1308" t="s">
        <v>585</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586</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59.2</v>
      </c>
      <c r="CG53" s="1305"/>
      <c r="CH53" s="1305"/>
      <c r="CI53" s="1305"/>
      <c r="CJ53" s="1305"/>
      <c r="CK53" s="1305"/>
      <c r="CL53" s="1305"/>
      <c r="CM53" s="1305"/>
      <c r="CN53" s="1305">
        <v>60.8</v>
      </c>
      <c r="CO53" s="1305"/>
      <c r="CP53" s="1305"/>
      <c r="CQ53" s="1305"/>
      <c r="CR53" s="1305"/>
      <c r="CS53" s="1305"/>
      <c r="CT53" s="1305"/>
      <c r="CU53" s="1305"/>
      <c r="CV53" s="1305">
        <v>62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587</v>
      </c>
      <c r="AO55" s="1310"/>
      <c r="AP55" s="1310"/>
      <c r="AQ55" s="1310"/>
      <c r="AR55" s="1310"/>
      <c r="AS55" s="1310"/>
      <c r="AT55" s="1310"/>
      <c r="AU55" s="1310"/>
      <c r="AV55" s="1310"/>
      <c r="AW55" s="1310"/>
      <c r="AX55" s="1310"/>
      <c r="AY55" s="1310"/>
      <c r="AZ55" s="1310"/>
      <c r="BA55" s="1310"/>
      <c r="BB55" s="1308" t="s">
        <v>585</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586</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588</v>
      </c>
    </row>
    <row r="64" spans="1:109" x14ac:dyDescent="0.15">
      <c r="B64" s="394"/>
      <c r="G64" s="401"/>
      <c r="I64" s="414"/>
      <c r="J64" s="414"/>
      <c r="K64" s="414"/>
      <c r="L64" s="414"/>
      <c r="M64" s="414"/>
      <c r="N64" s="415"/>
      <c r="AM64" s="401"/>
      <c r="AN64" s="401" t="s">
        <v>581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8" t="s">
        <v>589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583</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544</v>
      </c>
      <c r="BQ72" s="1310"/>
      <c r="BR72" s="1310"/>
      <c r="BS72" s="1310"/>
      <c r="BT72" s="1310"/>
      <c r="BU72" s="1310"/>
      <c r="BV72" s="1310"/>
      <c r="BW72" s="1310"/>
      <c r="BX72" s="1310" t="s">
        <v>545</v>
      </c>
      <c r="BY72" s="1310"/>
      <c r="BZ72" s="1310"/>
      <c r="CA72" s="1310"/>
      <c r="CB72" s="1310"/>
      <c r="CC72" s="1310"/>
      <c r="CD72" s="1310"/>
      <c r="CE72" s="1310"/>
      <c r="CF72" s="1310" t="s">
        <v>546</v>
      </c>
      <c r="CG72" s="1310"/>
      <c r="CH72" s="1310"/>
      <c r="CI72" s="1310"/>
      <c r="CJ72" s="1310"/>
      <c r="CK72" s="1310"/>
      <c r="CL72" s="1310"/>
      <c r="CM72" s="1310"/>
      <c r="CN72" s="1310" t="s">
        <v>547</v>
      </c>
      <c r="CO72" s="1310"/>
      <c r="CP72" s="1310"/>
      <c r="CQ72" s="1310"/>
      <c r="CR72" s="1310"/>
      <c r="CS72" s="1310"/>
      <c r="CT72" s="1310"/>
      <c r="CU72" s="1310"/>
      <c r="CV72" s="1310" t="s">
        <v>548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584</v>
      </c>
      <c r="AO73" s="1308"/>
      <c r="AP73" s="1308"/>
      <c r="AQ73" s="1308"/>
      <c r="AR73" s="1308"/>
      <c r="AS73" s="1308"/>
      <c r="AT73" s="1308"/>
      <c r="AU73" s="1308"/>
      <c r="AV73" s="1308"/>
      <c r="AW73" s="1308"/>
      <c r="AX73" s="1308"/>
      <c r="AY73" s="1308"/>
      <c r="AZ73" s="1308"/>
      <c r="BA73" s="1308"/>
      <c r="BB73" s="1308" t="s">
        <v>585</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590</v>
      </c>
      <c r="BC75" s="1308"/>
      <c r="BD75" s="1308"/>
      <c r="BE75" s="1308"/>
      <c r="BF75" s="1308"/>
      <c r="BG75" s="1308"/>
      <c r="BH75" s="1308"/>
      <c r="BI75" s="1308"/>
      <c r="BJ75" s="1308"/>
      <c r="BK75" s="1308"/>
      <c r="BL75" s="1308"/>
      <c r="BM75" s="1308"/>
      <c r="BN75" s="1308"/>
      <c r="BO75" s="1308"/>
      <c r="BP75" s="1305">
        <v>5.0999999999999996</v>
      </c>
      <c r="BQ75" s="1305"/>
      <c r="BR75" s="1305"/>
      <c r="BS75" s="1305"/>
      <c r="BT75" s="1305"/>
      <c r="BU75" s="1305"/>
      <c r="BV75" s="1305"/>
      <c r="BW75" s="1305"/>
      <c r="BX75" s="1305">
        <v>5</v>
      </c>
      <c r="BY75" s="1305"/>
      <c r="BZ75" s="1305"/>
      <c r="CA75" s="1305"/>
      <c r="CB75" s="1305"/>
      <c r="CC75" s="1305"/>
      <c r="CD75" s="1305"/>
      <c r="CE75" s="1305"/>
      <c r="CF75" s="1305">
        <v>4.9000000000000004</v>
      </c>
      <c r="CG75" s="1305"/>
      <c r="CH75" s="1305"/>
      <c r="CI75" s="1305"/>
      <c r="CJ75" s="1305"/>
      <c r="CK75" s="1305"/>
      <c r="CL75" s="1305"/>
      <c r="CM75" s="1305"/>
      <c r="CN75" s="1305">
        <v>5.2</v>
      </c>
      <c r="CO75" s="1305"/>
      <c r="CP75" s="1305"/>
      <c r="CQ75" s="1305"/>
      <c r="CR75" s="1305"/>
      <c r="CS75" s="1305"/>
      <c r="CT75" s="1305"/>
      <c r="CU75" s="1305"/>
      <c r="CV75" s="1305">
        <v>5.5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587</v>
      </c>
      <c r="AO77" s="1310"/>
      <c r="AP77" s="1310"/>
      <c r="AQ77" s="1310"/>
      <c r="AR77" s="1310"/>
      <c r="AS77" s="1310"/>
      <c r="AT77" s="1310"/>
      <c r="AU77" s="1310"/>
      <c r="AV77" s="1310"/>
      <c r="AW77" s="1310"/>
      <c r="AX77" s="1310"/>
      <c r="AY77" s="1310"/>
      <c r="AZ77" s="1310"/>
      <c r="BA77" s="1310"/>
      <c r="BB77" s="1308" t="s">
        <v>585</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590</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NG0I3GIGu2E1rhx6LJqpFEiE9ySyZh5lw2YdIWQ+4i97dvoroV/TUhd9SshHC2JetVhKmqajqrA4uW5+k+yiA==" saltValue="OB1mVAlbWG3zPcrENQT7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iDpqkDXyz3pZbUH2ZqOcGkc4zdlmRbVm0ZCl4yeC+E/n8qAdtaZiS8oZ6RaGAJnBsfVafNPS72fOEF55fm9zw==" saltValue="z24hWbj50GXS/yYj6cfN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3uoG25UU3XmfsDanmp5cIiOxJAUi34/4Uhx3RBcDmV6PPNlu+r5xGvVuUIhsCjkAYL9cWXatWLGKJorW3nVhw==" saltValue="PL5F286zAJpRz1k4sGsS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257326</v>
      </c>
      <c r="E3" s="161"/>
      <c r="F3" s="162">
        <v>333013</v>
      </c>
      <c r="G3" s="163"/>
      <c r="H3" s="164"/>
    </row>
    <row r="4" spans="1:8" x14ac:dyDescent="0.15">
      <c r="A4" s="165"/>
      <c r="B4" s="166"/>
      <c r="C4" s="167"/>
      <c r="D4" s="168">
        <v>82436</v>
      </c>
      <c r="E4" s="169"/>
      <c r="F4" s="170">
        <v>126732</v>
      </c>
      <c r="G4" s="171"/>
      <c r="H4" s="172"/>
    </row>
    <row r="5" spans="1:8" x14ac:dyDescent="0.15">
      <c r="A5" s="153" t="s">
        <v>536</v>
      </c>
      <c r="B5" s="158"/>
      <c r="C5" s="159"/>
      <c r="D5" s="160">
        <v>178888</v>
      </c>
      <c r="E5" s="161"/>
      <c r="F5" s="162">
        <v>280458</v>
      </c>
      <c r="G5" s="163"/>
      <c r="H5" s="164"/>
    </row>
    <row r="6" spans="1:8" x14ac:dyDescent="0.15">
      <c r="A6" s="165"/>
      <c r="B6" s="166"/>
      <c r="C6" s="167"/>
      <c r="D6" s="168">
        <v>73105</v>
      </c>
      <c r="E6" s="169"/>
      <c r="F6" s="170">
        <v>127286</v>
      </c>
      <c r="G6" s="171"/>
      <c r="H6" s="172"/>
    </row>
    <row r="7" spans="1:8" x14ac:dyDescent="0.15">
      <c r="A7" s="153" t="s">
        <v>537</v>
      </c>
      <c r="B7" s="158"/>
      <c r="C7" s="159"/>
      <c r="D7" s="160">
        <v>815075</v>
      </c>
      <c r="E7" s="161"/>
      <c r="F7" s="162">
        <v>291945</v>
      </c>
      <c r="G7" s="163"/>
      <c r="H7" s="164"/>
    </row>
    <row r="8" spans="1:8" x14ac:dyDescent="0.15">
      <c r="A8" s="165"/>
      <c r="B8" s="166"/>
      <c r="C8" s="167"/>
      <c r="D8" s="168">
        <v>216264</v>
      </c>
      <c r="E8" s="169"/>
      <c r="F8" s="170">
        <v>127651</v>
      </c>
      <c r="G8" s="171"/>
      <c r="H8" s="172"/>
    </row>
    <row r="9" spans="1:8" x14ac:dyDescent="0.15">
      <c r="A9" s="153" t="s">
        <v>538</v>
      </c>
      <c r="B9" s="158"/>
      <c r="C9" s="159"/>
      <c r="D9" s="160">
        <v>252700</v>
      </c>
      <c r="E9" s="161"/>
      <c r="F9" s="162">
        <v>291173</v>
      </c>
      <c r="G9" s="163"/>
      <c r="H9" s="164"/>
    </row>
    <row r="10" spans="1:8" x14ac:dyDescent="0.15">
      <c r="A10" s="165"/>
      <c r="B10" s="166"/>
      <c r="C10" s="167"/>
      <c r="D10" s="168">
        <v>73833</v>
      </c>
      <c r="E10" s="169"/>
      <c r="F10" s="170">
        <v>119071</v>
      </c>
      <c r="G10" s="171"/>
      <c r="H10" s="172"/>
    </row>
    <row r="11" spans="1:8" x14ac:dyDescent="0.15">
      <c r="A11" s="153" t="s">
        <v>539</v>
      </c>
      <c r="B11" s="158"/>
      <c r="C11" s="159"/>
      <c r="D11" s="160">
        <v>336243</v>
      </c>
      <c r="E11" s="161"/>
      <c r="F11" s="162">
        <v>271581</v>
      </c>
      <c r="G11" s="163"/>
      <c r="H11" s="164"/>
    </row>
    <row r="12" spans="1:8" x14ac:dyDescent="0.15">
      <c r="A12" s="165"/>
      <c r="B12" s="166"/>
      <c r="C12" s="173"/>
      <c r="D12" s="168">
        <v>114053</v>
      </c>
      <c r="E12" s="169"/>
      <c r="F12" s="170">
        <v>117844</v>
      </c>
      <c r="G12" s="171"/>
      <c r="H12" s="172"/>
    </row>
    <row r="13" spans="1:8" x14ac:dyDescent="0.15">
      <c r="A13" s="153"/>
      <c r="B13" s="158"/>
      <c r="C13" s="174"/>
      <c r="D13" s="175">
        <v>368046</v>
      </c>
      <c r="E13" s="176"/>
      <c r="F13" s="177">
        <v>293634</v>
      </c>
      <c r="G13" s="178"/>
      <c r="H13" s="164"/>
    </row>
    <row r="14" spans="1:8" x14ac:dyDescent="0.15">
      <c r="A14" s="165"/>
      <c r="B14" s="166"/>
      <c r="C14" s="167"/>
      <c r="D14" s="168">
        <v>111938</v>
      </c>
      <c r="E14" s="169"/>
      <c r="F14" s="170">
        <v>123717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4.6500000000000004</v>
      </c>
      <c r="C19" s="179">
        <f>ROUND(VALUE(SUBSTITUTE(実質収支比率等に係る経年分析!G$48,"▲","-")),2)</f>
        <v>5.32</v>
      </c>
      <c r="D19" s="179">
        <f>ROUND(VALUE(SUBSTITUTE(実質収支比率等に係る経年分析!H$48,"▲","-")),2)</f>
        <v>5.1100000000000003</v>
      </c>
      <c r="E19" s="179">
        <f>ROUND(VALUE(SUBSTITUTE(実質収支比率等に係る経年分析!I$48,"▲","-")),2)</f>
        <v>6.42</v>
      </c>
      <c r="F19" s="179">
        <f>ROUND(VALUE(SUBSTITUTE(実質収支比率等に係る経年分析!J$48,"▲","-")),2)</f>
        <v>5</v>
      </c>
    </row>
    <row r="20" spans="1:11" x14ac:dyDescent="0.15">
      <c r="A20" s="179" t="s">
        <v>54</v>
      </c>
      <c r="B20" s="179">
        <f>ROUND(VALUE(SUBSTITUTE(実質収支比率等に係る経年分析!F$47,"▲","-")),2)</f>
        <v>61.6</v>
      </c>
      <c r="C20" s="179">
        <f>ROUND(VALUE(SUBSTITUTE(実質収支比率等に係る経年分析!G$47,"▲","-")),2)</f>
        <v>59.8</v>
      </c>
      <c r="D20" s="179">
        <f>ROUND(VALUE(SUBSTITUTE(実質収支比率等に係る経年分析!H$47,"▲","-")),2)</f>
        <v>57.23</v>
      </c>
      <c r="E20" s="179">
        <f>ROUND(VALUE(SUBSTITUTE(実質収支比率等に係る経年分析!I$47,"▲","-")),2)</f>
        <v>57.35</v>
      </c>
      <c r="F20" s="179">
        <f>ROUND(VALUE(SUBSTITUTE(実質収支比率等に係る経年分析!J$47,"▲","-")),2)</f>
        <v>51.79</v>
      </c>
    </row>
    <row r="21" spans="1:11" x14ac:dyDescent="0.15">
      <c r="A21" s="179" t="s">
        <v>55</v>
      </c>
      <c r="B21" s="179">
        <f>IF(ISNUMBER(VALUE(SUBSTITUTE(実質収支比率等に係る経年分析!F$49,"▲","-"))),ROUND(VALUE(SUBSTITUTE(実質収支比率等に係る経年分析!F$49,"▲","-")),2),NA())</f>
        <v>4.47</v>
      </c>
      <c r="C21" s="179">
        <f>IF(ISNUMBER(VALUE(SUBSTITUTE(実質収支比率等に係る経年分析!G$49,"▲","-"))),ROUND(VALUE(SUBSTITUTE(実質収支比率等に係る経年分析!G$49,"▲","-")),2),NA())</f>
        <v>-2.67</v>
      </c>
      <c r="D21" s="179">
        <f>IF(ISNUMBER(VALUE(SUBSTITUTE(実質収支比率等に係る経年分析!H$49,"▲","-"))),ROUND(VALUE(SUBSTITUTE(実質収支比率等に係る経年分析!H$49,"▲","-")),2),NA())</f>
        <v>-3.9</v>
      </c>
      <c r="E21" s="179">
        <f>IF(ISNUMBER(VALUE(SUBSTITUTE(実質収支比率等に係る経年分析!I$49,"▲","-"))),ROUND(VALUE(SUBSTITUTE(実質収支比率等に係る経年分析!I$49,"▲","-")),2),NA())</f>
        <v>0.48</v>
      </c>
      <c r="F21" s="179">
        <f>IF(ISNUMBER(VALUE(SUBSTITUTE(実質収支比率等に係る経年分析!J$49,"▲","-"))),ROUND(VALUE(SUBSTITUTE(実質収支比率等に係る経年分析!J$49,"▲","-")),2),NA())</f>
        <v>7</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0.16</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0.26</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2.0299999999999998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0.28000000000000003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0.43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4.6500000000000004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5.31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5.0999999999999996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6.41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367</v>
      </c>
      <c r="E42" s="181"/>
      <c r="F42" s="181"/>
      <c r="G42" s="181">
        <f>'実質公債費比率（分子）の構造'!L$52</f>
        <v>366</v>
      </c>
      <c r="H42" s="181"/>
      <c r="I42" s="181"/>
      <c r="J42" s="181">
        <f>'実質公債費比率（分子）の構造'!M$52</f>
        <v>378</v>
      </c>
      <c r="K42" s="181"/>
      <c r="L42" s="181"/>
      <c r="M42" s="181">
        <f>'実質公債費比率（分子）の構造'!N$52</f>
        <v>390</v>
      </c>
      <c r="N42" s="181"/>
      <c r="O42" s="181"/>
      <c r="P42" s="181">
        <f>'実質公債費比率（分子）の構造'!O$52</f>
        <v>384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4</v>
      </c>
      <c r="C44" s="181"/>
      <c r="D44" s="181"/>
      <c r="E44" s="181">
        <f>'実質公債費比率（分子）の構造'!L$50</f>
        <v>3</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x14ac:dyDescent="0.15">
      <c r="A45" s="181" t="s">
        <v>65</v>
      </c>
      <c r="B45" s="181">
        <f>'実質公債費比率（分子）の構造'!K$49</f>
        <v>6</v>
      </c>
      <c r="C45" s="181"/>
      <c r="D45" s="181"/>
      <c r="E45" s="181">
        <f>'実質公債費比率（分子）の構造'!L$49</f>
        <v>6</v>
      </c>
      <c r="F45" s="181"/>
      <c r="G45" s="181"/>
      <c r="H45" s="181">
        <f>'実質公債費比率（分子）の構造'!M$49</f>
        <v>3</v>
      </c>
      <c r="I45" s="181"/>
      <c r="J45" s="181"/>
      <c r="K45" s="181">
        <f>'実質公債費比率（分子）の構造'!N$49</f>
        <v>3</v>
      </c>
      <c r="L45" s="181"/>
      <c r="M45" s="181"/>
      <c r="N45" s="181">
        <f>'実質公債費比率（分子）の構造'!O$49</f>
        <v>2</v>
      </c>
      <c r="O45" s="181"/>
      <c r="P45" s="181"/>
    </row>
    <row r="46" spans="1:16" x14ac:dyDescent="0.15">
      <c r="A46" s="181" t="s">
        <v>66</v>
      </c>
      <c r="B46" s="181">
        <f>'実質公債費比率（分子）の構造'!K$48</f>
        <v>89</v>
      </c>
      <c r="C46" s="181"/>
      <c r="D46" s="181"/>
      <c r="E46" s="181">
        <f>'実質公債費比率（分子）の構造'!L$48</f>
        <v>91</v>
      </c>
      <c r="F46" s="181"/>
      <c r="G46" s="181"/>
      <c r="H46" s="181">
        <f>'実質公債費比率（分子）の構造'!M$48</f>
        <v>89</v>
      </c>
      <c r="I46" s="181"/>
      <c r="J46" s="181"/>
      <c r="K46" s="181">
        <f>'実質公債費比率（分子）の構造'!N$48</f>
        <v>86</v>
      </c>
      <c r="L46" s="181"/>
      <c r="M46" s="181"/>
      <c r="N46" s="181">
        <f>'実質公債費比率（分子）の構造'!O$48</f>
        <v>85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391</v>
      </c>
      <c r="C49" s="181"/>
      <c r="D49" s="181"/>
      <c r="E49" s="181">
        <f>'実質公債費比率（分子）の構造'!L$45</f>
        <v>379</v>
      </c>
      <c r="F49" s="181"/>
      <c r="G49" s="181"/>
      <c r="H49" s="181">
        <f>'実質公債費比率（分子）の構造'!M$45</f>
        <v>399</v>
      </c>
      <c r="I49" s="181"/>
      <c r="J49" s="181"/>
      <c r="K49" s="181">
        <f>'実質公債費比率（分子）の構造'!N$45</f>
        <v>436</v>
      </c>
      <c r="L49" s="181"/>
      <c r="M49" s="181"/>
      <c r="N49" s="181">
        <f>'実質公債費比率（分子）の構造'!O$45</f>
        <v>420</v>
      </c>
      <c r="O49" s="181"/>
      <c r="P49" s="181"/>
    </row>
    <row r="50" spans="1:16" x14ac:dyDescent="0.15">
      <c r="A50" s="181" t="s">
        <v>70</v>
      </c>
      <c r="B50" s="181" t="e">
        <f>NA()</f>
        <v>#N/A</v>
      </c>
      <c r="C50" s="181">
        <f>IF(ISNUMBER('実質公債費比率（分子）の構造'!K$53),'実質公債費比率（分子）の構造'!K$53,NA())</f>
        <v>123</v>
      </c>
      <c r="D50" s="181" t="e">
        <f>NA()</f>
        <v>#N/A</v>
      </c>
      <c r="E50" s="181" t="e">
        <f>NA()</f>
        <v>#N/A</v>
      </c>
      <c r="F50" s="181">
        <f>IF(ISNUMBER('実質公債費比率（分子）の構造'!L$53),'実質公債費比率（分子）の構造'!L$53,NA())</f>
        <v>113</v>
      </c>
      <c r="G50" s="181" t="e">
        <f>NA()</f>
        <v>#N/A</v>
      </c>
      <c r="H50" s="181" t="e">
        <f>NA()</f>
        <v>#N/A</v>
      </c>
      <c r="I50" s="181">
        <f>IF(ISNUMBER('実質公債費比率（分子）の構造'!M$53),'実質公債費比率（分子）の構造'!M$53,NA())</f>
        <v>115</v>
      </c>
      <c r="J50" s="181" t="e">
        <f>NA()</f>
        <v>#N/A</v>
      </c>
      <c r="K50" s="181" t="e">
        <f>NA()</f>
        <v>#N/A</v>
      </c>
      <c r="L50" s="181">
        <f>IF(ISNUMBER('実質公債費比率（分子）の構造'!N$53),'実質公債費比率（分子）の構造'!N$53,NA())</f>
        <v>137</v>
      </c>
      <c r="M50" s="181" t="e">
        <f>NA()</f>
        <v>#N/A</v>
      </c>
      <c r="N50" s="181" t="e">
        <f>NA()</f>
        <v>#N/A</v>
      </c>
      <c r="O50" s="181">
        <f>IF(ISNUMBER('実質公債費比率（分子）の構造'!O$53),'実質公債費比率（分子）の構造'!O$53,NA())</f>
        <v>125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3146</v>
      </c>
      <c r="E56" s="180"/>
      <c r="F56" s="180"/>
      <c r="G56" s="180">
        <f>'将来負担比率（分子）の構造'!J$52</f>
        <v>3099</v>
      </c>
      <c r="H56" s="180"/>
      <c r="I56" s="180"/>
      <c r="J56" s="180">
        <f>'将来負担比率（分子）の構造'!K$52</f>
        <v>3199</v>
      </c>
      <c r="K56" s="180"/>
      <c r="L56" s="180"/>
      <c r="M56" s="180">
        <f>'将来負担比率（分子）の構造'!L$52</f>
        <v>3096</v>
      </c>
      <c r="N56" s="180"/>
      <c r="O56" s="180"/>
      <c r="P56" s="180">
        <f>'将来負担比率（分子）の構造'!M$52</f>
        <v>3050</v>
      </c>
    </row>
    <row r="57" spans="1:16" x14ac:dyDescent="0.15">
      <c r="A57" s="180" t="s">
        <v>41</v>
      </c>
      <c r="B57" s="180"/>
      <c r="C57" s="180"/>
      <c r="D57" s="180">
        <f>'将来負担比率（分子）の構造'!I$51</f>
        <v>930</v>
      </c>
      <c r="E57" s="180"/>
      <c r="F57" s="180"/>
      <c r="G57" s="180">
        <f>'将来負担比率（分子）の構造'!J$51</f>
        <v>906</v>
      </c>
      <c r="H57" s="180"/>
      <c r="I57" s="180"/>
      <c r="J57" s="180">
        <f>'将来負担比率（分子）の構造'!K$51</f>
        <v>965</v>
      </c>
      <c r="K57" s="180"/>
      <c r="L57" s="180"/>
      <c r="M57" s="180">
        <f>'将来負担比率（分子）の構造'!L$51</f>
        <v>942</v>
      </c>
      <c r="N57" s="180"/>
      <c r="O57" s="180"/>
      <c r="P57" s="180">
        <f>'将来負担比率（分子）の構造'!M$51</f>
        <v>937</v>
      </c>
    </row>
    <row r="58" spans="1:16" x14ac:dyDescent="0.15">
      <c r="A58" s="180" t="s">
        <v>40</v>
      </c>
      <c r="B58" s="180"/>
      <c r="C58" s="180"/>
      <c r="D58" s="180">
        <f>'将来負担比率（分子）の構造'!I$50</f>
        <v>3711</v>
      </c>
      <c r="E58" s="180"/>
      <c r="F58" s="180"/>
      <c r="G58" s="180">
        <f>'将来負担比率（分子）の構造'!J$50</f>
        <v>3764</v>
      </c>
      <c r="H58" s="180"/>
      <c r="I58" s="180"/>
      <c r="J58" s="180">
        <f>'将来負担比率（分子）の構造'!K$50</f>
        <v>3755</v>
      </c>
      <c r="K58" s="180"/>
      <c r="L58" s="180"/>
      <c r="M58" s="180">
        <f>'将来負担比率（分子）の構造'!L$50</f>
        <v>3887</v>
      </c>
      <c r="N58" s="180"/>
      <c r="O58" s="180"/>
      <c r="P58" s="180">
        <f>'将来負担比率（分子）の構造'!M$50</f>
        <v>3490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6</v>
      </c>
      <c r="C61" s="180"/>
      <c r="D61" s="180"/>
      <c r="E61" s="180">
        <f>'将来負担比率（分子）の構造'!J$46</f>
        <v>1</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639</v>
      </c>
      <c r="C62" s="180"/>
      <c r="D62" s="180"/>
      <c r="E62" s="180">
        <f>'将来負担比率（分子）の構造'!J$45</f>
        <v>538</v>
      </c>
      <c r="F62" s="180"/>
      <c r="G62" s="180"/>
      <c r="H62" s="180">
        <f>'将来負担比率（分子）の構造'!K$45</f>
        <v>525</v>
      </c>
      <c r="I62" s="180"/>
      <c r="J62" s="180"/>
      <c r="K62" s="180">
        <f>'将来負担比率（分子）の構造'!L$45</f>
        <v>516</v>
      </c>
      <c r="L62" s="180"/>
      <c r="M62" s="180"/>
      <c r="N62" s="180">
        <f>'将来負担比率（分子）の構造'!M$45</f>
        <v>476</v>
      </c>
      <c r="O62" s="180"/>
      <c r="P62" s="180"/>
    </row>
    <row r="63" spans="1:16" x14ac:dyDescent="0.15">
      <c r="A63" s="180" t="s">
        <v>33</v>
      </c>
      <c r="B63" s="180">
        <f>'将来負担比率（分子）の構造'!I$44</f>
        <v>30</v>
      </c>
      <c r="C63" s="180"/>
      <c r="D63" s="180"/>
      <c r="E63" s="180">
        <f>'将来負担比率（分子）の構造'!J$44</f>
        <v>24</v>
      </c>
      <c r="F63" s="180"/>
      <c r="G63" s="180"/>
      <c r="H63" s="180">
        <f>'将来負担比率（分子）の構造'!K$44</f>
        <v>9</v>
      </c>
      <c r="I63" s="180"/>
      <c r="J63" s="180"/>
      <c r="K63" s="180">
        <f>'将来負担比率（分子）の構造'!L$44</f>
        <v>9</v>
      </c>
      <c r="L63" s="180"/>
      <c r="M63" s="180"/>
      <c r="N63" s="180">
        <f>'将来負担比率（分子）の構造'!M$44</f>
        <v>7</v>
      </c>
      <c r="O63" s="180"/>
      <c r="P63" s="180"/>
    </row>
    <row r="64" spans="1:16" x14ac:dyDescent="0.15">
      <c r="A64" s="180" t="s">
        <v>32</v>
      </c>
      <c r="B64" s="180">
        <f>'将来負担比率（分子）の構造'!I$43</f>
        <v>832</v>
      </c>
      <c r="C64" s="180"/>
      <c r="D64" s="180"/>
      <c r="E64" s="180">
        <f>'将来負担比率（分子）の構造'!J$43</f>
        <v>786</v>
      </c>
      <c r="F64" s="180"/>
      <c r="G64" s="180"/>
      <c r="H64" s="180">
        <f>'将来負担比率（分子）の構造'!K$43</f>
        <v>739</v>
      </c>
      <c r="I64" s="180"/>
      <c r="J64" s="180"/>
      <c r="K64" s="180">
        <f>'将来負担比率（分子）の構造'!L$43</f>
        <v>688</v>
      </c>
      <c r="L64" s="180"/>
      <c r="M64" s="180"/>
      <c r="N64" s="180">
        <f>'将来負担比率（分子）の構造'!M$43</f>
        <v>618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4107</v>
      </c>
      <c r="C66" s="180"/>
      <c r="D66" s="180"/>
      <c r="E66" s="180">
        <f>'将来負担比率（分子）の構造'!J$41</f>
        <v>4148</v>
      </c>
      <c r="F66" s="180"/>
      <c r="G66" s="180"/>
      <c r="H66" s="180">
        <f>'将来負担比率（分子）の構造'!K$41</f>
        <v>4497</v>
      </c>
      <c r="I66" s="180"/>
      <c r="J66" s="180"/>
      <c r="K66" s="180">
        <f>'将来負担比率（分子）の構造'!L$41</f>
        <v>4527</v>
      </c>
      <c r="L66" s="180"/>
      <c r="M66" s="180"/>
      <c r="N66" s="180">
        <f>'将来負担比率（分子）の構造'!M$41</f>
        <v>4115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1495</v>
      </c>
      <c r="C72" s="184">
        <f>基金残高に係る経年分析!G55</f>
        <v>1476</v>
      </c>
      <c r="D72" s="184">
        <f>基金残高に係る経年分析!H55</f>
        <v>1299</v>
      </c>
    </row>
    <row r="73" spans="1:16" x14ac:dyDescent="0.15">
      <c r="A73" s="183" t="s">
        <v>77</v>
      </c>
      <c r="B73" s="184">
        <f>基金残高に係る経年分析!F56</f>
        <v>426</v>
      </c>
      <c r="C73" s="184">
        <f>基金残高に係る経年分析!G56</f>
        <v>493</v>
      </c>
      <c r="D73" s="184">
        <f>基金残高に係る経年分析!H56</f>
        <v>184</v>
      </c>
    </row>
    <row r="74" spans="1:16" x14ac:dyDescent="0.15">
      <c r="A74" s="183" t="s">
        <v>78</v>
      </c>
      <c r="B74" s="184">
        <f>基金残高に係る経年分析!F57</f>
        <v>1834</v>
      </c>
      <c r="C74" s="184">
        <f>基金残高に係る経年分析!G57</f>
        <v>1918</v>
      </c>
      <c r="D74" s="184">
        <f>基金残高に係る経年分析!H57</f>
        <v>2007</v>
      </c>
    </row>
  </sheetData>
  <sheetProtection algorithmName="SHA-512" hashValue="prYqEzFCeuVi1khTxqpHCYDFs2vB1YCpeCtW1YntoREt5Lx1YsuaTRvjrpDWeTDgrsYbAKBdKp/3LBv7BYM8Lw==" saltValue="ahuyYxA238owhMzJ3hjg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大林　良介</cp:lastModifiedBy>
  <cp:lastPrinted>2020-03-04T04:23:02Z</cp:lastPrinted>
  <dcterms:created xsi:type="dcterms:W3CDTF">2020-02-10T02:10:50Z</dcterms:created>
  <dcterms:modified xsi:type="dcterms:W3CDTF">2021-03-04T05:11:17Z</dcterms:modified>
  <cp:category/>
</cp:coreProperties>
</file>