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50\企画財政g\財政係\04_決算\財政比較分析表\R1\"/>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<sst xmlns="http://schemas.openxmlformats.org/spreadsheetml/2006/main" count="1111" uniqueCount="587">
  <si>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</si>
  <si>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</si>
  <si>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</si>
  <si>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</si>
  <si>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</si>
  <si>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</si>
  <si>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</si>
  <si>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</si>
  <si>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</si>
  <si>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</si>
  <si>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</si>
  <si>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</si>
  <si>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</si>
  <si>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</si>
  <si>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</si>
  <si>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</si>
  <si>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</si>
  <si>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</si>
  <si>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</si>
  <si>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</si>
  <si>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</si>
  <si>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</si>
  <si>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</si>
  <si>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</si>
  <si>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</si>
  <si>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</si>
  <si>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</si>
  <si>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</si>
  <si>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</si>
  <si>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</si>
  <si>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</si>
  <si>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</si>
  <si>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</si>
  <si>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</si>
  <si>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</si>
  <si>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</si>
  <si>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</si>
  <si>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</si>
  <si>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</si>
  <si>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</si>
  <si>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</si>
  <si>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</si>
  <si>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</si>
  <si>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</si>
  <si>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</si>
  <si>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</si>
  <si>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</si>
  <si>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</si>
  <si>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</si>
  <si>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</si>
  <si>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</si>
  <si>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</si>
  <si>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</si>
  <si>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</si>
  <si>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</si>
  <si>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</si>
  <si>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</si>
  <si>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</si>
  <si>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</si>
  <si>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</si>
  <si>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</si>
  <si>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</si>
  <si>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</si>
  <si>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</si>
  <si>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</si>
  <si>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</si>
  <si>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</si>
  <si>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</si>
  <si>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</si>
  <si>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</si>
  <si>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</si>
  <si>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</si>
  <si>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</si>
  <si>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</si>
  <si>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</si>
  <si>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</si>
  <si>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</si>
  <si>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</si>
  <si>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</si>
  <si>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</si>
  <si>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</si>
  <si>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</si>
  <si>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</si>
  <si>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</si>
  <si>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</si>
  <si>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</si>
  <si>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</si>
  <si>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</si>
  <si>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</si>
  <si>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</si>
  <si>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</si>
  <si>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</si>
  <si>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</si>
  <si>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</si>
  <si>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</si>
  <si>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</si>
  <si>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</si>
  <si>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</si>
  <si>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</si>
  <si>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</si>
  <si>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</si>
  <si>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</si>
  <si>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</si>
  <si>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</si>
  <si>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</si>
  <si>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</si>
  <si>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</si>
  <si>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</si>
  <si>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</si>
  <si>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</si>
  <si>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</si>
  <si>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</si>
  <si>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</si>
  <si>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</si>
  <si>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</si>
  <si>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</si>
  <si>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</si>
  <si>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</si>
  <si>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</si>
  <si>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</si>
  <si>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</si>
  <si>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</si>
  <si>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</si>
  <si>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</si>
  <si>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</si>
  <si>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</si>
  <si>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</si>
  <si>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</si>
  <si>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</si>
  <si>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</si>
  <si>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</si>
  <si>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</si>
  <si>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</si>
  <si>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</si>
  <si>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</si>
  <si>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</si>
  <si>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</si>
  <si>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</si>
  <si>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</si>
  <si>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</si>
  <si>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</si>
  <si>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</si>
  <si>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</si>
  <si>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</si>
  <si>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</si>
  <si>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</si>
  <si>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</si>
  <si>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</si>
  <si>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</si>
  <si>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</si>
  <si>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</si>
  <si>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</si>
  <si>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</si>
  <si>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</si>
  <si>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</si>
  <si>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</si>
  <si>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</si>
  <si>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</si>
  <si>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</si>
  <si>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</si>
  <si>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</si>
  <si>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</si>
  <si>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</si>
  <si>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</si>
  <si>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</si>
  <si>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</si>
  <si>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</si>
  <si>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</si>
  <si>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</si>
  <si>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</si>
  <si>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</si>
  <si>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</si>
  <si>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</si>
  <si>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</si>
  <si>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</si>
  <si>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</si>
  <si>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</si>
  <si>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</si>
  <si>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</si>
  <si>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</si>
  <si>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</si>
  <si>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</si>
  <si>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</si>
  <si>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</si>
  <si>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</si>
  <si>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</si>
  <si>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</si>
  <si>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</si>
  <si>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</si>
  <si>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</si>
  <si>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</si>
  <si>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</si>
  <si>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</si>
  <si>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</si>
  <si>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</si>
  <si>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</si>
  <si>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</si>
  <si>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</si>
  <si>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</si>
  <si>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</si>
  <si>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</si>
  <si>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</si>
  <si>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</si>
  <si>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</si>
  <si>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</si>
  <si>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</si>
  <si>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</si>
  <si>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</si>
  <si>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</si>
  <si>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</si>
  <si>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</si>
  <si>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</si>
  <si>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北海道中札内村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</si>
  <si>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</si>
  <si>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</si>
  <si>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</si>
  <si>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</si>
  <si>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</si>
  <si>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</si>
  <si>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</si>
  <si>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</si>
  <si>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</si>
  <si>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</si>
  <si>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</si>
  <si>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</si>
  <si>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</si>
  <si>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</si>
  <si>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</si>
  <si>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</si>
  <si>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</si>
  <si>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</si>
  <si>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</si>
  <si>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</si>
  <si>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</si>
  <si>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</si>
  <si>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</si>
  <si>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</si>
  <si>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</si>
  <si>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</si>
  <si>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</si>
  <si>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</si>
  <si>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</si>
  <si>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</si>
  <si>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</si>
  <si>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</si>
  <si>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</si>
  <si>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</si>
  <si>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</si>
  <si>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</si>
  <si>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</si>
  <si>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</si>
  <si>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</si>
  <si>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</si>
  <si>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</si>
  <si>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</si>
  <si>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</si>
  <si>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</si>
  <si>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</si>
  <si>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</si>
  <si>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</si>
  <si>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</si>
  <si>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</si>
  <si>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</si>
  <si>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</si>
  <si>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</si>
  <si>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</si>
  <si>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</si>
  <si>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</si>
  <si>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</si>
  <si>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</si>
  <si>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</si>
  <si>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</si>
  <si>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</si>
  <si>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</si>
  <si>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</si>
  <si>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</si>
  <si>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</si>
  <si>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</si>
  <si>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</si>
  <si>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</si>
  <si>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</si>
  <si>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</si>
  <si>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</si>
  <si>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</si>
  <si>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</si>
  <si>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</si>
  <si>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</si>
  <si>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</si>
  <si>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</si>
  <si>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</si>
  <si>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</si>
  <si>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</si>
  <si>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</si>
  <si>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</si>
  <si>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</si>
  <si>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</si>
  <si>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</si>
  <si>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</si>
  <si>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</si>
  <si>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</si>
  <si>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</si>
  <si>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</si>
  <si>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</si>
  <si>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</si>
  <si>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</si>
  <si>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</si>
  <si>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</si>
  <si>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</si>
  <si>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</si>
  <si>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</si>
  <si>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</si>
  <si>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</si>
  <si>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</si>
  <si>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</si>
  <si>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</si>
  <si>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</si>
  <si>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</si>
  <si>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</si>
  <si>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</si>
  <si>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</si>
  <si>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</si>
  <si>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</si>
  <si>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</si>
  <si>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</si>
  <si>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</si>
  <si>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</si>
  <si>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</si>
  <si>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</si>
  <si>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</si>
  <si>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</si>
  <si>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</si>
  <si>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</si>
  <si>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</si>
  <si>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</si>
  <si>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</si>
  <si>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</si>
  <si>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</si>
  <si>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</si>
  <si>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</si>
  <si>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</si>
  <si>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</si>
  <si>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</si>
  <si>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</si>
  <si>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</si>
  <si>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</si>
  <si>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</si>
  <si>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</si>
  <si>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</si>
  <si>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</si>
  <si>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</si>
  <si>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</si>
  <si>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</si>
  <si>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</si>
  <si>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</si>
  <si>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</si>
  <si>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</si>
  <si>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</si>
  <si>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</si>
  <si>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</si>
  <si>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</si>
  <si>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</si>
  <si>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</si>
  <si>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</si>
  <si>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</si>
  <si>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</si>
  <si>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</si>
  <si>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北海道中札内村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</si>
  <si>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</si>
  <si>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</si>
  <si>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</si>
  <si>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</si>
  <si>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</si>
  <si>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</si>
  <si>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</si>
  <si>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</si>
  <si>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</si>
  <si>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</si>
  <si>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</si>
  <si>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</si>
  <si>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</si>
  <si>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</si>
  <si>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</si>
  <si>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</si>
  <si>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</si>
  <si>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</si>
  <si>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</si>
  <si>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</si>
  <si>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</si>
  <si>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</si>
  <si>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</si>
  <si>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</si>
  <si>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</si>
  <si>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</si>
  <si>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</si>
  <si>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</si>
  <si>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</si>
  <si>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</si>
  <si>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</si>
  <si>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</si>
  <si>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</si>
  <si>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</si>
  <si>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</si>
  <si>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</si>
  <si>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</si>
  <si>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</si>
  <si>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</si>
  <si>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</si>
  <si>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</si>
  <si>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</si>
  <si>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</si>
  <si>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</si>
  <si>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</si>
  <si>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</si>
  <si>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</si>
  <si>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</si>
  <si>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</si>
  <si>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</si>
  <si>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</si>
  <si>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</si>
  <si>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</si>
  <si>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</si>
  <si>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</si>
  <si>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</si>
  <si>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</si>
  <si>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</si>
  <si>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</si>
  <si>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</si>
  <si>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</si>
  <si>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</si>
  <si>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</si>
  <si>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</si>
  <si>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</si>
  <si>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</si>
  <si>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</si>
  <si>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</si>
  <si>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</si>
  <si>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</si>
  <si>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</si>
  <si>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</si>
  <si>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</si>
  <si>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</si>
  <si>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</si>
  <si>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</si>
  <si>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</si>
  <si>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</si>
  <si>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</si>
  <si>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</si>
  <si>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</si>
  <si>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</si>
  <si>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</si>
  <si>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</si>
  <si>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</si>
  <si>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</si>
  <si>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</si>
  <si>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</si>
  <si>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</si>
  <si>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</si>
  <si>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</si>
  <si>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</si>
  <si>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</si>
  <si>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</si>
  <si>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</si>
  <si>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</si>
  <si>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</si>
  <si>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</si>
  <si>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</si>
  <si>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</si>
  <si>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</si>
  <si>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</si>
  <si>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</si>
  <si>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</si>
  <si>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</si>
  <si>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</si>
  <si>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</si>
  <si>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</si>
  <si>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</si>
  <si>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</si>
  <si>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</si>
  <si>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</si>
  <si>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</si>
  <si>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</si>
  <si>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</si>
  <si>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</si>
  <si>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</si>
  <si>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</si>
  <si>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</si>
  <si>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</si>
  <si>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</si>
  <si>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</si>
  <si>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</si>
  <si>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</si>
  <si>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</si>
  <si>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</si>
  <si>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</si>
  <si>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</si>
  <si>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</si>
  <si>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</si>
  <si>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</si>
  <si>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</si>
  <si>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</si>
  <si>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</si>
  <si>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</si>
  <si>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</si>
  <si>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</si>
  <si>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</si>
  <si>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</si>
  <si>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</si>
  <si>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</si>
  <si>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</si>
  <si>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</si>
  <si>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</si>
  <si>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</si>
  <si>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</si>
  <si>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</si>
  <si>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</si>
  <si>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</si>
  <si>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</si>
  <si>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</si>
  <si>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</si>
  <si>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</si>
  <si>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</si>
  <si>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</si>
  <si>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</si>
  <si>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</si>
  <si>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</si>
  <si>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</si>
  <si>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</si>
  <si>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</si>
  <si>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</si>
  <si>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</si>
  <si>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</si>
  <si>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</si>
  <si>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</si>
  <si>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</si>
  <si>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</si>
  <si>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</si>
  <si>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</si>
  <si>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</si>
  <si>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</si>
  <si>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</si>
  <si>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</si>
  <si>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</si>
  <si>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</si>
  <si>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</si>
  <si>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</si>
  <si>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</si>
  <si>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</si>
  <si>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</si>
  <si>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2.67</t>
  </si>
  <si>
    <t>▲ 3.90</t>
  </si>
  <si>
    <t>▲ 5.53</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</si>
  <si>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</si>
  <si>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</si>
  <si>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</si>
  <si>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</si>
  <si>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</si>
  <si>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</si>
  <si>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</si>
  <si>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</si>
  <si>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</si>
  <si>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</si>
  <si>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</si>
  <si>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</si>
  <si>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</si>
  <si>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</si>
  <si>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とかち広域消防事務組合</t>
  </si>
  <si>
    <t>十勝圏複合事務組合</t>
  </si>
  <si>
    <t>十勝中部広域水道企業団</t>
  </si>
  <si>
    <t>法適用</t>
    <rPh sb="0" eb="1">
      <t>ホウ</t>
    </rPh>
    <rPh sb="1" eb="3">
      <t>テキヨウ</t>
    </rPh>
    <phoneticPr fontId="2"/>
  </si>
  <si>
    <t>-</t>
    <phoneticPr fontId="2"/>
  </si>
  <si>
    <t>公共施設等整備基金</t>
    <rPh sb="0" eb="2">
      <t>コウキョウ</t>
    </rPh>
    <rPh sb="2" eb="4">
      <t>シセツ</t>
    </rPh>
    <rPh sb="4" eb="5">
      <t>トウ</t>
    </rPh>
    <rPh sb="5" eb="7">
      <t>セイビ</t>
    </rPh>
    <rPh sb="7" eb="9">
      <t>キキン</t>
    </rPh>
    <phoneticPr fontId="5"/>
  </si>
  <si>
    <t>庁舎整備基金</t>
    <rPh sb="0" eb="2">
      <t>チョウシャ</t>
    </rPh>
    <rPh sb="2" eb="4">
      <t>セイビ</t>
    </rPh>
    <rPh sb="4" eb="6">
      <t>キキン</t>
    </rPh>
    <phoneticPr fontId="5"/>
  </si>
  <si>
    <t>食と農業農村振興基金</t>
    <rPh sb="0" eb="1">
      <t>ショク</t>
    </rPh>
    <rPh sb="2" eb="4">
      <t>ノウギョウ</t>
    </rPh>
    <rPh sb="4" eb="6">
      <t>ノウソン</t>
    </rPh>
    <rPh sb="6" eb="8">
      <t>シンコウ</t>
    </rPh>
    <rPh sb="8" eb="10">
      <t>キキン</t>
    </rPh>
    <phoneticPr fontId="5"/>
  </si>
  <si>
    <t>福祉基金</t>
    <rPh sb="0" eb="2">
      <t>フクシ</t>
    </rPh>
    <rPh sb="2" eb="4">
      <t>キキン</t>
    </rPh>
    <phoneticPr fontId="5"/>
  </si>
  <si>
    <t>ふるさと活性化基金</t>
    <rPh sb="4" eb="7">
      <t>カッセイカ</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</si>
  <si>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</si>
  <si>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</si>
  <si>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</si>
  <si>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将来負担比率については、将来負担額よりも充当可能な財源が上回っていることから算出されていません。
有形固定資産減価償却率については、全国平均、北海道平均、類似団体平均と比較して高い水準となっていることから、公共施設等総合管理計画に基づく個別施設計画の策定を進め、計画的に更新等を行っていく必要があります。
</t>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</si>
  <si>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</si>
  <si>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</si>
  <si>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</si>
  <si>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</si>
  <si>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</si>
  <si>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</si>
  <si>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将来負担比率については、将来負担額よりも充当可能な財源が上回っていることから算出されていません。
実質公債費比率については、返済財源（基準財政需要額に算入される地方債の借入、使用料等が充当できる地方債の借入）を考慮し計画的な借り入れを行ってきたことから、類似団体と比較しても低い数値となっています。
現時点での比率は健全といえますが、今後は庁舎整備をはじめ、インフラ施設への老朽化への対応も想定されることから、実質公債費比率及び将来負担比率の状況に注意しながら、計画的な財政運営に努めていく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</si>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</sst>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E035-41C1-BA3C-8734CA8002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178888</c:v>
                </c:pt>
                <c:pt idx="1">
                  <c:v>815075</c:v>
                </c:pt>
                <c:pt idx="2">
                  <c:v>252700</c:v>
                </c:pt>
                <c:pt idx="3">
                  <c:v>336243</c:v>
                </c:pt>
                <c:pt idx="4">
                  <c:v>365239</c:v>
                </c:pt>
              </c:numCache>
            </c:numRef>
          </c:val>
          <c:smooth val="0"/>
          <c:extLst>
            <c:ext xmlns:c16="http://schemas.microsoft.com/office/drawing/2014/chart" uri="{C3380CC4-5D6E-409C-BE32-E72D297353CC}">
              <c16:uniqueId val="{00000001-E035-41C1-BA3C-8734CA8002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5.32</c:v>
                </c:pt>
                <c:pt idx="1">
                  <c:v>5.1100000000000003</c:v>
                </c:pt>
                <c:pt idx="2">
                  <c:v>6.42</c:v>
                </c:pt>
                <c:pt idx="3">
                  <c:v>5</c:v>
                </c:pt>
                <c:pt idx="4">
                  <c:v>5.24</c:v>
                </c:pt>
              </c:numCache>
            </c:numRef>
          </c:val>
          <c:extLst>
            <c:ext xmlns:c16="http://schemas.microsoft.com/office/drawing/2014/chart" uri="{C3380CC4-5D6E-409C-BE32-E72D297353CC}">
              <c16:uniqueId val="{00000000-3D5E-4203-8648-7BE323359E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59.8</c:v>
                </c:pt>
                <c:pt idx="1">
                  <c:v>57.23</c:v>
                </c:pt>
                <c:pt idx="2">
                  <c:v>57.35</c:v>
                </c:pt>
                <c:pt idx="3">
                  <c:v>51.79</c:v>
                </c:pt>
                <c:pt idx="4">
                  <c:v>45.89</c:v>
                </c:pt>
              </c:numCache>
            </c:numRef>
          </c:val>
          <c:extLst>
            <c:ext xmlns:c16="http://schemas.microsoft.com/office/drawing/2014/chart" uri="{C3380CC4-5D6E-409C-BE32-E72D297353CC}">
              <c16:uniqueId val="{00000001-3D5E-4203-8648-7BE323359E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-2.67</c:v>
                </c:pt>
                <c:pt idx="1">
                  <c:v>-3.9</c:v>
                </c:pt>
                <c:pt idx="2">
                  <c:v>0.48</c:v>
                </c:pt>
                <c:pt idx="3">
                  <c:v>7</c:v>
                </c:pt>
                <c:pt idx="4">
                  <c:v>-5.53</c:v>
                </c:pt>
              </c:numCache>
            </c:numRef>
          </c:val>
          <c:smooth val="0"/>
          <c:extLst>
            <c:ext xmlns:c16="http://schemas.microsoft.com/office/drawing/2014/chart" uri="{C3380CC4-5D6E-409C-BE32-E72D297353CC}">
              <c16:uniqueId val="{00000002-3D5E-4203-8648-7BE323359E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01-4381-8DB0-9B5D85ED97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1-4381-8DB0-9B5D85ED97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01-4381-8DB0-9B5D85ED97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01-4381-8DB0-9B5D85ED97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3301-4381-8DB0-9B5D85ED975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0.11</c:v>
                </c:pt>
                <c:pt idx="4">
                  <c:v>#N/A</c:v>
                </c:pt>
                <c:pt idx="5">
                  <c:v>0.02</c:v>
                </c:pt>
                <c:pt idx="6">
                  <c:v>#N/A</c:v>
                </c:pt>
                <c:pt idx="7">
                  <c:v>0.16</c:v>
                </c:pt>
                <c:pt idx="8">
                  <c:v>#N/A</c:v>
                </c:pt>
                <c:pt idx="9">
                  <c:v>0.09</c:v>
                </c:pt>
              </c:numCache>
            </c:numRef>
          </c:val>
          <c:extLst>
            <c:ext xmlns:c16="http://schemas.microsoft.com/office/drawing/2014/chart" uri="{C3380CC4-5D6E-409C-BE32-E72D297353CC}">
              <c16:uniqueId val="{00000005-3301-4381-8DB0-9B5D85ED975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0.05</c:v>
                </c:pt>
                <c:pt idx="4">
                  <c:v>#N/A</c:v>
                </c:pt>
                <c:pt idx="5">
                  <c:v>0.06</c:v>
                </c:pt>
                <c:pt idx="6">
                  <c:v>#N/A</c:v>
                </c:pt>
                <c:pt idx="7">
                  <c:v>0.05</c:v>
                </c:pt>
                <c:pt idx="8">
                  <c:v>#N/A</c:v>
                </c:pt>
                <c:pt idx="9">
                  <c:v>0.13</c:v>
                </c:pt>
              </c:numCache>
            </c:numRef>
          </c:val>
          <c:extLst>
            <c:ext xmlns:c16="http://schemas.microsoft.com/office/drawing/2014/chart" uri="{C3380CC4-5D6E-409C-BE32-E72D297353CC}">
              <c16:uniqueId val="{00000006-3301-4381-8DB0-9B5D85ED97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0.24</c:v>
                </c:pt>
                <c:pt idx="4">
                  <c:v>#N/A</c:v>
                </c:pt>
                <c:pt idx="5">
                  <c:v>0.35</c:v>
                </c:pt>
                <c:pt idx="6">
                  <c:v>#N/A</c:v>
                </c:pt>
                <c:pt idx="7">
                  <c:v>0.26</c:v>
                </c:pt>
                <c:pt idx="8">
                  <c:v>#N/A</c:v>
                </c:pt>
                <c:pt idx="9">
                  <c:v>0.25</c:v>
                </c:pt>
              </c:numCache>
            </c:numRef>
          </c:val>
          <c:extLst>
            <c:ext xmlns:c16="http://schemas.microsoft.com/office/drawing/2014/chart" uri="{C3380CC4-5D6E-409C-BE32-E72D297353CC}">
              <c16:uniqueId val="{00000007-3301-4381-8DB0-9B5D85ED975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1.59</c:v>
                </c:pt>
                <c:pt idx="2">
                  <c:v>#N/A</c:v>
                </c:pt>
                <c:pt idx="3">
                  <c:v>0.28000000000000003</c:v>
                </c:pt>
                <c:pt idx="4">
                  <c:v>#N/A</c:v>
                </c:pt>
                <c:pt idx="5">
                  <c:v>1.05</c:v>
                </c:pt>
                <c:pt idx="6">
                  <c:v>#N/A</c:v>
                </c:pt>
                <c:pt idx="7">
                  <c:v>0.43</c:v>
                </c:pt>
                <c:pt idx="8">
                  <c:v>#N/A</c:v>
                </c:pt>
                <c:pt idx="9">
                  <c:v>0.67</c:v>
                </c:pt>
              </c:numCache>
            </c:numRef>
          </c:val>
          <c:extLst>
            <c:ext xmlns:c16="http://schemas.microsoft.com/office/drawing/2014/chart" uri="{C3380CC4-5D6E-409C-BE32-E72D297353CC}">
              <c16:uniqueId val="{00000008-3301-4381-8DB0-9B5D85ED97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5.31</c:v>
                </c:pt>
                <c:pt idx="2">
                  <c:v>#N/A</c:v>
                </c:pt>
                <c:pt idx="3">
                  <c:v>5.0999999999999996</c:v>
                </c:pt>
                <c:pt idx="4">
                  <c:v>#N/A</c:v>
                </c:pt>
                <c:pt idx="5">
                  <c:v>6.41</c:v>
                </c:pt>
                <c:pt idx="6">
                  <c:v>#N/A</c:v>
                </c:pt>
                <c:pt idx="7">
                  <c:v>5</c:v>
                </c:pt>
                <c:pt idx="8">
                  <c:v>#N/A</c:v>
                </c:pt>
                <c:pt idx="9">
                  <c:v>5.24</c:v>
                </c:pt>
              </c:numCache>
            </c:numRef>
          </c:val>
          <c:extLst>
            <c:ext xmlns:c16="http://schemas.microsoft.com/office/drawing/2014/chart" uri="{C3380CC4-5D6E-409C-BE32-E72D297353CC}">
              <c16:uniqueId val="{00000009-3301-4381-8DB0-9B5D85ED97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366</c:v>
                </c:pt>
                <c:pt idx="5">
                  <c:v>378</c:v>
                </c:pt>
                <c:pt idx="8">
                  <c:v>390</c:v>
                </c:pt>
                <c:pt idx="11">
                  <c:v>384</c:v>
                </c:pt>
                <c:pt idx="14">
                  <c:v>379</c:v>
                </c:pt>
              </c:numCache>
            </c:numRef>
          </c:val>
          <c:extLst>
            <c:ext xmlns:c16="http://schemas.microsoft.com/office/drawing/2014/chart" uri="{C3380CC4-5D6E-409C-BE32-E72D297353CC}">
              <c16:uniqueId val="{00000000-C4B1-482C-AE13-BF3A3C95E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B1-482C-AE13-BF3A3C95E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2</c:v>
                </c:pt>
                <c:pt idx="9">
                  <c:v>2</c:v>
                </c:pt>
                <c:pt idx="12">
                  <c:v>1</c:v>
                </c:pt>
              </c:numCache>
            </c:numRef>
          </c:val>
          <c:extLst>
            <c:ext xmlns:c16="http://schemas.microsoft.com/office/drawing/2014/chart" uri="{C3380CC4-5D6E-409C-BE32-E72D297353CC}">
              <c16:uniqueId val="{00000002-C4B1-482C-AE13-BF3A3C95E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3</c:v>
                </c:pt>
                <c:pt idx="6">
                  <c:v>3</c:v>
                </c:pt>
                <c:pt idx="9">
                  <c:v>2</c:v>
                </c:pt>
                <c:pt idx="12">
                  <c:v>2</c:v>
                </c:pt>
              </c:numCache>
            </c:numRef>
          </c:val>
          <c:extLst>
            <c:ext xmlns:c16="http://schemas.microsoft.com/office/drawing/2014/chart" uri="{C3380CC4-5D6E-409C-BE32-E72D297353CC}">
              <c16:uniqueId val="{00000003-C4B1-482C-AE13-BF3A3C95E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91</c:v>
                </c:pt>
                <c:pt idx="3">
                  <c:v>89</c:v>
                </c:pt>
                <c:pt idx="6">
                  <c:v>86</c:v>
                </c:pt>
                <c:pt idx="9">
                  <c:v>85</c:v>
                </c:pt>
                <c:pt idx="12">
                  <c:v>102</c:v>
                </c:pt>
              </c:numCache>
            </c:numRef>
          </c:val>
          <c:extLst>
            <c:ext xmlns:c16="http://schemas.microsoft.com/office/drawing/2014/chart" uri="{C3380CC4-5D6E-409C-BE32-E72D297353CC}">
              <c16:uniqueId val="{00000004-C4B1-482C-AE13-BF3A3C95E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B1-482C-AE13-BF3A3C95E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B1-482C-AE13-BF3A3C95E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379</c:v>
                </c:pt>
                <c:pt idx="3">
                  <c:v>399</c:v>
                </c:pt>
                <c:pt idx="6">
                  <c:v>436</c:v>
                </c:pt>
                <c:pt idx="9">
                  <c:v>420</c:v>
                </c:pt>
                <c:pt idx="12">
                  <c:v>400</c:v>
                </c:pt>
              </c:numCache>
            </c:numRef>
          </c:val>
          <c:extLst>
            <c:ext xmlns:c16="http://schemas.microsoft.com/office/drawing/2014/chart" uri="{C3380CC4-5D6E-409C-BE32-E72D297353CC}">
              <c16:uniqueId val="{00000007-C4B1-482C-AE13-BF3A3C95E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c:v>
                </c:pt>
                <c:pt idx="2">
                  <c:v>#N/A</c:v>
                </c:pt>
                <c:pt idx="3">
                  <c:v>#N/A</c:v>
                </c:pt>
                <c:pt idx="4">
                  <c:v>115</c:v>
                </c:pt>
                <c:pt idx="5">
                  <c:v>#N/A</c:v>
                </c:pt>
                <c:pt idx="6">
                  <c:v>#N/A</c:v>
                </c:pt>
                <c:pt idx="7">
                  <c:v>137</c:v>
                </c:pt>
                <c:pt idx="8">
                  <c:v>#N/A</c:v>
                </c:pt>
                <c:pt idx="9">
                  <c:v>#N/A</c:v>
                </c:pt>
                <c:pt idx="10">
                  <c:v>125</c:v>
                </c:pt>
                <c:pt idx="11">
                  <c:v>#N/A</c:v>
                </c:pt>
                <c:pt idx="12">
                  <c:v>#N/A</c:v>
                </c:pt>
                <c:pt idx="13">
                  <c:v>126</c:v>
                </c:pt>
                <c:pt idx="14">
                  <c:v>#N/A</c:v>
                </c:pt>
              </c:numCache>
            </c:numRef>
          </c:val>
          <c:smooth val="0"/>
          <c:extLst>
            <c:ext xmlns:c16="http://schemas.microsoft.com/office/drawing/2014/chart" uri="{C3380CC4-5D6E-409C-BE32-E72D297353CC}">
              <c16:uniqueId val="{00000008-C4B1-482C-AE13-BF3A3C95E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3099</c:v>
                </c:pt>
                <c:pt idx="5">
                  <c:v>3199</c:v>
                </c:pt>
                <c:pt idx="8">
                  <c:v>3096</c:v>
                </c:pt>
                <c:pt idx="11">
                  <c:v>3050</c:v>
                </c:pt>
                <c:pt idx="14">
                  <c:v>3036</c:v>
                </c:pt>
              </c:numCache>
            </c:numRef>
          </c:val>
          <c:extLst>
            <c:ext xmlns:c16="http://schemas.microsoft.com/office/drawing/2014/chart" uri="{C3380CC4-5D6E-409C-BE32-E72D297353CC}">
              <c16:uniqueId val="{00000000-D280-4C04-A562-63A1031881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906</c:v>
                </c:pt>
                <c:pt idx="5">
                  <c:v>965</c:v>
                </c:pt>
                <c:pt idx="8">
                  <c:v>942</c:v>
                </c:pt>
                <c:pt idx="11">
                  <c:v>937</c:v>
                </c:pt>
                <c:pt idx="14">
                  <c:v>1026</c:v>
                </c:pt>
              </c:numCache>
            </c:numRef>
          </c:val>
          <c:extLst>
            <c:ext xmlns:c16="http://schemas.microsoft.com/office/drawing/2014/chart" uri="{C3380CC4-5D6E-409C-BE32-E72D297353CC}">
              <c16:uniqueId val="{00000001-D280-4C04-A562-63A1031881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3764</c:v>
                </c:pt>
                <c:pt idx="5">
                  <c:v>3755</c:v>
                </c:pt>
                <c:pt idx="8">
                  <c:v>3887</c:v>
                </c:pt>
                <c:pt idx="11">
                  <c:v>3490</c:v>
                </c:pt>
                <c:pt idx="14">
                  <c:v>3286</c:v>
                </c:pt>
              </c:numCache>
            </c:numRef>
          </c:val>
          <c:extLst>
            <c:ext xmlns:c16="http://schemas.microsoft.com/office/drawing/2014/chart" uri="{C3380CC4-5D6E-409C-BE32-E72D297353CC}">
              <c16:uniqueId val="{00000002-D280-4C04-A562-63A1031881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0-4C04-A562-63A1031881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0-4C04-A562-63A1031881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D280-4C04-A562-63A1031881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538</c:v>
                </c:pt>
                <c:pt idx="3">
                  <c:v>525</c:v>
                </c:pt>
                <c:pt idx="6">
                  <c:v>516</c:v>
                </c:pt>
                <c:pt idx="9">
                  <c:v>476</c:v>
                </c:pt>
                <c:pt idx="12">
                  <c:v>480</c:v>
                </c:pt>
              </c:numCache>
            </c:numRef>
          </c:val>
          <c:extLst>
            <c:ext xmlns:c16="http://schemas.microsoft.com/office/drawing/2014/chart" uri="{C3380CC4-5D6E-409C-BE32-E72D297353CC}">
              <c16:uniqueId val="{00000006-D280-4C04-A562-63A1031881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c:v>
                </c:pt>
                <c:pt idx="3">
                  <c:v>9</c:v>
                </c:pt>
                <c:pt idx="6">
                  <c:v>9</c:v>
                </c:pt>
                <c:pt idx="9">
                  <c:v>7</c:v>
                </c:pt>
                <c:pt idx="12">
                  <c:v>23</c:v>
                </c:pt>
              </c:numCache>
            </c:numRef>
          </c:val>
          <c:extLst>
            <c:ext xmlns:c16="http://schemas.microsoft.com/office/drawing/2014/chart" uri="{C3380CC4-5D6E-409C-BE32-E72D297353CC}">
              <c16:uniqueId val="{00000007-D280-4C04-A562-63A1031881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786</c:v>
                </c:pt>
                <c:pt idx="3">
                  <c:v>739</c:v>
                </c:pt>
                <c:pt idx="6">
                  <c:v>688</c:v>
                </c:pt>
                <c:pt idx="9">
                  <c:v>618</c:v>
                </c:pt>
                <c:pt idx="12">
                  <c:v>625</c:v>
                </c:pt>
              </c:numCache>
            </c:numRef>
          </c:val>
          <c:extLst>
            <c:ext xmlns:c16="http://schemas.microsoft.com/office/drawing/2014/chart" uri="{C3380CC4-5D6E-409C-BE32-E72D297353CC}">
              <c16:uniqueId val="{00000008-D280-4C04-A562-63A1031881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80-4C04-A562-63A1031881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4148</c:v>
                </c:pt>
                <c:pt idx="3">
                  <c:v>4497</c:v>
                </c:pt>
                <c:pt idx="6">
                  <c:v>4527</c:v>
                </c:pt>
                <c:pt idx="9">
                  <c:v>4115</c:v>
                </c:pt>
                <c:pt idx="12">
                  <c:v>4077</c:v>
                </c:pt>
              </c:numCache>
            </c:numRef>
          </c:val>
          <c:extLst>
            <c:ext xmlns:c16="http://schemas.microsoft.com/office/drawing/2014/chart" uri="{C3380CC4-5D6E-409C-BE32-E72D297353CC}">
              <c16:uniqueId val="{0000000A-D280-4C04-A562-63A1031881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80-4C04-A562-63A1031881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1476</c:v>
                </c:pt>
                <c:pt idx="1">
                  <c:v>1299</c:v>
                </c:pt>
                <c:pt idx="2">
                  <c:v>1154</c:v>
                </c:pt>
              </c:numCache>
            </c:numRef>
          </c:val>
          <c:extLst>
            <c:ext xmlns:c16="http://schemas.microsoft.com/office/drawing/2014/chart" uri="{C3380CC4-5D6E-409C-BE32-E72D297353CC}">
              <c16:uniqueId val="{00000000-D548-4A40-8446-9221A53F29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493</c:v>
                </c:pt>
                <c:pt idx="1">
                  <c:v>184</c:v>
                </c:pt>
                <c:pt idx="2">
                  <c:v>247</c:v>
                </c:pt>
              </c:numCache>
            </c:numRef>
          </c:val>
          <c:extLst>
            <c:ext xmlns:c16="http://schemas.microsoft.com/office/drawing/2014/chart" uri="{C3380CC4-5D6E-409C-BE32-E72D297353CC}">
              <c16:uniqueId val="{00000001-D548-4A40-8446-9221A53F29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1918</c:v>
                </c:pt>
                <c:pt idx="1">
                  <c:v>2007</c:v>
                </c:pt>
                <c:pt idx="2">
                  <c:v>1885</c:v>
                </c:pt>
              </c:numCache>
            </c:numRef>
          </c:val>
          <c:extLst>
            <c:ext xmlns:c16="http://schemas.microsoft.com/office/drawing/2014/chart" uri="{C3380CC4-5D6E-409C-BE32-E72D297353CC}">
              <c16:uniqueId val="{00000002-D548-4A40-8446-9221A53F29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{C121FBEF-EA83-4033-BBBA-8D5A86F621FE}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BEF-4D71-917D-964BCB52BC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{DCA0B578-CAA0-4655-9166-D8E0F728E08F}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EF-4D71-917D-964BCB52BC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{7269D487-DE21-47E0-97DF-0F21D5C9560B}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EF-4D71-917D-964BCB52BC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{909F999D-775A-4813-B4B9-A66F635BABF3}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EF-4D71-917D-964BCB52BC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{97E89480-C310-4AF9-848C-3B5F7B9AE16B}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EF-4D71-917D-964BCB52BC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{431C3D5D-A3BB-412B-98F8-853E742A607C}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BEF-4D71-917D-964BCB52BC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{E9DB0C08-D882-42A8-867D-59473264476E}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BEF-4D71-917D-964BCB52BC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{EB632056-29CB-4EA2-84E3-0C28C6F0380F}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BEF-4D71-917D-964BCB52BC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{E661C0DA-5B2A-48BC-807B-248515312FF3}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BEF-4D71-917D-964BCB52BC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59.2</c:v>
                </c:pt>
                <c:pt idx="16">
                  <c:v>60.8</c:v>
                </c:pt>
                <c:pt idx="24">
                  <c:v>62</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EF-4D71-917D-964BCB52BC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{2230CEA3-5D67-4C05-9ABB-E6AD3E1ABC8F}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BEF-4D71-917D-964BCB52BC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{C4A11BA3-A298-4917-8DF9-267047F0ADA4}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EF-4D71-917D-964BCB52BC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{E2B3E470-B51B-4C7B-A392-6B7152390C2F}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EF-4D71-917D-964BCB52BC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{C30D48A1-5B9A-4782-90A4-7214288C04AF}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EF-4D71-917D-964BCB52BC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{056C885C-B77A-4767-8288-2280ACBFFC8B}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EF-4D71-917D-964BCB52BC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{EB079271-F9E2-4D1D-8B7C-C792AD333FBA}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BEF-4D71-917D-964BCB52BC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{9E0F68C1-DCCB-4988-94CC-1992F3EEA49F}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BEF-4D71-917D-964BCB52BC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{3737AA53-A666-4C48-AEA6-F23B16F312B7}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BEF-4D71-917D-964BCB52BC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{0804C41F-86A6-442A-9D2C-42CF3657399F}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BEF-4D71-917D-964BCB52BC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BEF-4D71-917D-964BCB52BC0C}"/>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{EA2E185D-4D55-42B5-A2A9-A10E71B4EB35}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A7-4C90-A647-FF59175AF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{3475E439-7867-410C-8EF3-86FB2CB07671}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7-4C90-A647-FF59175AF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{28F6852E-2404-40D9-AD20-7160463FDB99}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7-4C90-A647-FF59175AF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{4BEF6DEC-50D6-4437-861F-CB6F11EEC04D}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7-4C90-A647-FF59175AF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{B286E3FD-0455-42A9-A836-EBBD78054D33}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7-4C90-A647-FF59175AFD8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{01823E46-3890-4D04-AFBC-EB21F53726F8}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A7-4C90-A647-FF59175AFD8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{7026B9F9-30F4-4094-B5C1-BE2D9BE3A224}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A7-4C90-A647-FF59175AFD8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{E8BF243D-8188-482C-B6DA-C033D2EAE42D}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A7-4C90-A647-FF59175AFD8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{59ADDFEB-12A6-481A-85EB-97A366391EE1}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A7-4C90-A647-FF59175AF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4.9000000000000004</c:v>
                </c:pt>
                <c:pt idx="16">
                  <c:v>5.2</c:v>
                </c:pt>
                <c:pt idx="24">
                  <c:v>5.5</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A7-4C90-A647-FF59175AFD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{ADCF3B11-801B-4F9B-BEA7-CC7891FCB69C}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A7-4C90-A647-FF59175AFD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{622A000A-96C4-4353-803C-C8DCF0BC59AD}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7-4C90-A647-FF59175AF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{F5C53796-F91D-42DF-BCDC-E66CEB63C641}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7-4C90-A647-FF59175AF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{5D195E8D-703C-4F39-9E48-C927EED67E1C}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7-4C90-A647-FF59175AF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{B9DEDDB5-E1DC-4962-9DA4-8C8CCB620496}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7-4C90-A647-FF59175AFD8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{48DFD13D-690C-4045-9311-AA8834DE8845}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A7-4C90-A647-FF59175AFD86}"/>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{32DB4497-613C-4372-8B65-AA10F1B4638C}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A7-4C90-A647-FF59175AFD86}"/>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{BACF88EE-DEC5-4AE5-A2C3-FAFD910A0413}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A7-4C90-A647-FF59175AFD8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{8BF2CF3C-234D-4973-AF7C-9C8C916C00CA}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A7-4C90-A647-FF59175AF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A7-4C90-A647-FF59175AFD86}"/>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財政力指数については、</a:t>
          </a:r>
          <a:r>
            <a:rPr kumimoji="1" lang="en-US" altLang="ja-JP" sz="1200">
              <a:latin typeface="ＭＳ Ｐゴシック" panose="020B0600070205080204" pitchFamily="50" charset="-128"/>
              <a:ea typeface="ＭＳ Ｐゴシック" panose="020B0600070205080204" pitchFamily="50" charset="-128"/>
            </a:rPr>
            <a:t>0.29</a:t>
          </a:r>
          <a:r>
            <a:rPr kumimoji="1" lang="ja-JP" altLang="en-US" sz="1200">
              <a:latin typeface="ＭＳ Ｐゴシック" panose="020B0600070205080204" pitchFamily="50" charset="-128"/>
              <a:ea typeface="ＭＳ Ｐゴシック" panose="020B0600070205080204" pitchFamily="50" charset="-128"/>
            </a:rPr>
            <a:t>で北海道平均と同水準となったものの、類似団体平均よりは高い水準を維持しています。</a:t>
          </a:r>
        </a:p>
        <a:p>
          <a:r>
            <a:rPr kumimoji="1" lang="ja-JP" altLang="en-US" sz="1200">
              <a:latin typeface="ＭＳ Ｐゴシック" panose="020B0600070205080204" pitchFamily="50" charset="-128"/>
              <a:ea typeface="ＭＳ Ｐゴシック" panose="020B0600070205080204" pitchFamily="50" charset="-128"/>
            </a:rPr>
            <a:t>　要因としては、宅地分譲等による固定資産税の増や農業所得等の個人村民税が安定的に推移していることがあげられます。</a:t>
          </a:r>
        </a:p>
        <a:p>
          <a:r>
            <a:rPr kumimoji="1" lang="ja-JP" altLang="en-US" sz="1200">
              <a:latin typeface="ＭＳ Ｐゴシック" panose="020B0600070205080204" pitchFamily="50" charset="-128"/>
              <a:ea typeface="ＭＳ Ｐゴシック" panose="020B0600070205080204" pitchFamily="50" charset="-128"/>
            </a:rPr>
            <a:t>　しかし、歳入は地方交付税を含む依存財源の割合が高いため、今後も安定的な自主財源の確保に努めます。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20320</xdr:rowOff>
    </xdr:to>
    <xdr:cxnSp macro="">
      <xdr:nvCxnSpPr>
        <xdr:cNvPr id="68" name="直線コネクタ 67"/>
        <xdr:cNvCxnSpPr/>
      </xdr:nvCxnSpPr>
      <xdr:spPr>
        <a:xfrm flipV="1">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28363</xdr:rowOff>
    </xdr:to>
    <xdr:cxnSp macro="">
      <xdr:nvCxnSpPr>
        <xdr:cNvPr id="71" name="直線コネクタ 70"/>
        <xdr:cNvCxnSpPr/>
      </xdr:nvCxnSpPr>
      <xdr:spPr>
        <a:xfrm flipV="1">
          <a:off x="3225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36406</xdr:rowOff>
    </xdr:to>
    <xdr:cxnSp macro="">
      <xdr:nvCxnSpPr>
        <xdr:cNvPr id="74" name="直線コネクタ 73"/>
        <xdr:cNvCxnSpPr/>
      </xdr:nvCxnSpPr>
      <xdr:spPr>
        <a:xfrm flipV="1">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flipV="1">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132927</xdr:rowOff>
    </xdr:from>
    <xdr:to>
      <xdr:col>23</xdr:col>
      <xdr:colOff>184150</xdr:colOff>
      <xdr:row>44</xdr:row>
      <xdr:rowOff>63077</xdr:rowOff>
    </xdr:to>
    <xdr:sp macro="" textlink="">
      <xdr:nvSpPr>
        <xdr:cNvPr id="87" name="楕円 86"/>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149454</xdr:rowOff>
    </xdr:from>
    <xdr:ext cx="762000" cy="259045"/>
    <xdr:sp macro="" textlink="">
      <xdr:nvSpPr>
        <xdr:cNvPr id="88" name="財政力該当値テキスト"/>
        <xdr:cNvSpPr txBox="1"/>
      </xdr:nvSpPr>
      <xdr:spPr>
        <a:xfrm>
          <a:off x="50419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81297</xdr:rowOff>
    </xdr:from>
    <xdr:ext cx="736600" cy="259045"/>
    <xdr:sp macro="" textlink="">
      <xdr:nvSpPr>
        <xdr:cNvPr id="90" name="テキスト ボックス 89"/>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3" name="楕円 92"/>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97383</xdr:rowOff>
    </xdr:from>
    <xdr:ext cx="762000" cy="259045"/>
    <xdr:sp macro="" textlink="">
      <xdr:nvSpPr>
        <xdr:cNvPr id="94" name="テキスト ボックス 93"/>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6" name="テキスト ボックス 95"/>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a:t>
          </a:r>
          <a:r>
            <a:rPr kumimoji="1" lang="en-US" altLang="ja-JP" sz="1200">
              <a:latin typeface="ＭＳ Ｐゴシック" panose="020B0600070205080204" pitchFamily="50" charset="-128"/>
              <a:ea typeface="ＭＳ Ｐゴシック" panose="020B0600070205080204" pitchFamily="50" charset="-128"/>
            </a:rPr>
            <a:t>86.5%</a:t>
          </a:r>
          <a:r>
            <a:rPr kumimoji="1" lang="ja-JP" altLang="en-US" sz="1200">
              <a:latin typeface="ＭＳ Ｐゴシック" panose="020B0600070205080204" pitchFamily="50" charset="-128"/>
              <a:ea typeface="ＭＳ Ｐゴシック" panose="020B0600070205080204" pitchFamily="50" charset="-128"/>
            </a:rPr>
            <a:t>で類似団体平均を上回ったものの、全国平均、北海道平均より低い数値となっています。</a:t>
          </a:r>
        </a:p>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ポイント上昇しましたが、要因としては、歳出の増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維持補修費：前年比</a:t>
          </a:r>
          <a:r>
            <a:rPr kumimoji="1" lang="en-US" altLang="ja-JP" sz="1200">
              <a:latin typeface="ＭＳ Ｐゴシック" panose="020B0600070205080204" pitchFamily="50" charset="-128"/>
              <a:ea typeface="ＭＳ Ｐゴシック" panose="020B0600070205080204" pitchFamily="50" charset="-128"/>
            </a:rPr>
            <a:t>67,135</a:t>
          </a:r>
          <a:r>
            <a:rPr kumimoji="1" lang="ja-JP" altLang="en-US" sz="1200">
              <a:latin typeface="ＭＳ Ｐゴシック" panose="020B0600070205080204" pitchFamily="50" charset="-128"/>
              <a:ea typeface="ＭＳ Ｐゴシック" panose="020B0600070205080204" pitchFamily="50" charset="-128"/>
            </a:rPr>
            <a:t>千円増、人件費：前年比</a:t>
          </a:r>
          <a:r>
            <a:rPr kumimoji="1" lang="en-US" altLang="ja-JP" sz="1200">
              <a:latin typeface="ＭＳ Ｐゴシック" panose="020B0600070205080204" pitchFamily="50" charset="-128"/>
              <a:ea typeface="ＭＳ Ｐゴシック" panose="020B0600070205080204" pitchFamily="50" charset="-128"/>
            </a:rPr>
            <a:t>24,186</a:t>
          </a:r>
          <a:r>
            <a:rPr kumimoji="1" lang="ja-JP" altLang="en-US" sz="1200">
              <a:latin typeface="ＭＳ Ｐゴシック" panose="020B0600070205080204" pitchFamily="50" charset="-128"/>
              <a:ea typeface="ＭＳ Ｐゴシック" panose="020B0600070205080204" pitchFamily="50" charset="-128"/>
            </a:rPr>
            <a:t>千円増等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があげられます。</a:t>
          </a:r>
        </a:p>
        <a:p>
          <a:r>
            <a:rPr kumimoji="1" lang="ja-JP" altLang="en-US" sz="1200">
              <a:latin typeface="ＭＳ Ｐゴシック" panose="020B0600070205080204" pitchFamily="50" charset="-128"/>
              <a:ea typeface="ＭＳ Ｐゴシック" panose="020B0600070205080204" pitchFamily="50" charset="-128"/>
            </a:rPr>
            <a:t>　今後も庁舎建設事業など大型事業に係る地方債の借入により、公債費の増加が見込まれることから、引き続き経常経費の節減に努めます。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83608</xdr:rowOff>
    </xdr:to>
    <xdr:cxnSp macro="">
      <xdr:nvCxnSpPr>
        <xdr:cNvPr id="131" name="直線コネクタ 130"/>
        <xdr:cNvCxnSpPr/>
      </xdr:nvCxnSpPr>
      <xdr:spPr>
        <a:xfrm>
          <a:off x="4114800" y="10903585"/>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102235</xdr:rowOff>
    </xdr:to>
    <xdr:cxnSp macro="">
      <xdr:nvCxnSpPr>
        <xdr:cNvPr id="134" name="直線コネクタ 133"/>
        <xdr:cNvCxnSpPr/>
      </xdr:nvCxnSpPr>
      <xdr:spPr>
        <a:xfrm>
          <a:off x="3225800" y="107869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62</xdr:row>
      <xdr:rowOff>157056</xdr:rowOff>
    </xdr:to>
    <xdr:cxnSp macro="">
      <xdr:nvCxnSpPr>
        <xdr:cNvPr id="137" name="直線コネクタ 136"/>
        <xdr:cNvCxnSpPr/>
      </xdr:nvCxnSpPr>
      <xdr:spPr>
        <a:xfrm>
          <a:off x="2336800" y="10557721"/>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99271</xdr:rowOff>
    </xdr:to>
    <xdr:cxnSp macro="">
      <xdr:nvCxnSpPr>
        <xdr:cNvPr id="140" name="直線コネクタ 139"/>
        <xdr:cNvCxnSpPr/>
      </xdr:nvCxnSpPr>
      <xdr:spPr>
        <a:xfrm>
          <a:off x="1447800" y="1050544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0" name="楕円 149"/>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1"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2" name="楕円 151"/>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3" name="テキスト ボックス 152"/>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4" name="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5" name="テキスト ボックス 154"/>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48471</xdr:rowOff>
    </xdr:from>
    <xdr:to>
      <xdr:col>11</xdr:col>
      <xdr:colOff>82550</xdr:colOff>
      <xdr:row>61</xdr:row>
      <xdr:rowOff>150071</xdr:rowOff>
    </xdr:to>
    <xdr:sp macro="" textlink="">
      <xdr:nvSpPr>
        <xdr:cNvPr id="156" name="楕円 155"/>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160248</xdr:rowOff>
    </xdr:from>
    <xdr:ext cx="762000" cy="259045"/>
    <xdr:sp macro="" textlink="">
      <xdr:nvSpPr>
        <xdr:cNvPr id="157" name="テキスト ボックス 156"/>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8" name="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人当たり人件費・物件費等決算額については、全国平均及び北海道平均より大幅に高い水準にあります。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要因としては、地方自治体は人口規模に係わらず基礎的な行政サービスを提供することから、一定の経費が必要となるためです。人口が少ない団体では、必然的に</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人当たりの額は大きくなる傾向にあります。</a:t>
          </a:r>
        </a:p>
        <a:p>
          <a:r>
            <a:rPr kumimoji="1" lang="ja-JP" altLang="en-US" sz="1100">
              <a:latin typeface="ＭＳ Ｐゴシック" panose="020B0600070205080204" pitchFamily="50" charset="-128"/>
              <a:ea typeface="ＭＳ Ｐゴシック" panose="020B0600070205080204" pitchFamily="50" charset="-128"/>
            </a:rPr>
            <a:t>　また、類似団体平均も上回っており、特に物件費は高い水準となっています。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物件費については、ふるさと納税に係る寄附金の急増による関連経費の増加のほか、最低賃金の上昇等を要因として委託料が増加しているため、業務の見直しや経費削減により物件費の縮減に努めます。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171059</xdr:rowOff>
    </xdr:from>
    <xdr:to>
      <xdr:col>23</xdr:col>
      <xdr:colOff>133350</xdr:colOff>
      <xdr:row>83</xdr:row>
      <xdr:rowOff>106483</xdr:rowOff>
    </xdr:to>
    <xdr:cxnSp macro="">
      <xdr:nvCxnSpPr>
        <xdr:cNvPr id="195" name="直線コネクタ 194"/>
        <xdr:cNvCxnSpPr/>
      </xdr:nvCxnSpPr>
      <xdr:spPr>
        <a:xfrm>
          <a:off x="4114800" y="14229959"/>
          <a:ext cx="838200" cy="1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146834</xdr:rowOff>
    </xdr:from>
    <xdr:to>
      <xdr:col>19</xdr:col>
      <xdr:colOff>133350</xdr:colOff>
      <xdr:row>82</xdr:row>
      <xdr:rowOff>171059</xdr:rowOff>
    </xdr:to>
    <xdr:cxnSp macro="">
      <xdr:nvCxnSpPr>
        <xdr:cNvPr id="198" name="直線コネクタ 197"/>
        <xdr:cNvCxnSpPr/>
      </xdr:nvCxnSpPr>
      <xdr:spPr>
        <a:xfrm>
          <a:off x="3225800" y="14205734"/>
          <a:ext cx="889000" cy="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133448</xdr:rowOff>
    </xdr:from>
    <xdr:to>
      <xdr:col>15</xdr:col>
      <xdr:colOff>82550</xdr:colOff>
      <xdr:row>82</xdr:row>
      <xdr:rowOff>146834</xdr:rowOff>
    </xdr:to>
    <xdr:cxnSp macro="">
      <xdr:nvCxnSpPr>
        <xdr:cNvPr id="201" name="直線コネクタ 200"/>
        <xdr:cNvCxnSpPr/>
      </xdr:nvCxnSpPr>
      <xdr:spPr>
        <a:xfrm>
          <a:off x="2336800" y="14192348"/>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129315</xdr:rowOff>
    </xdr:from>
    <xdr:to>
      <xdr:col>11</xdr:col>
      <xdr:colOff>31750</xdr:colOff>
      <xdr:row>82</xdr:row>
      <xdr:rowOff>133448</xdr:rowOff>
    </xdr:to>
    <xdr:cxnSp macro="">
      <xdr:nvCxnSpPr>
        <xdr:cNvPr id="204" name="直線コネクタ 203"/>
        <xdr:cNvCxnSpPr/>
      </xdr:nvCxnSpPr>
      <xdr:spPr>
        <a:xfrm>
          <a:off x="1447800" y="14188215"/>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55683</xdr:rowOff>
    </xdr:from>
    <xdr:to>
      <xdr:col>23</xdr:col>
      <xdr:colOff>184150</xdr:colOff>
      <xdr:row>83</xdr:row>
      <xdr:rowOff>157283</xdr:rowOff>
    </xdr:to>
    <xdr:sp macro="" textlink="">
      <xdr:nvSpPr>
        <xdr:cNvPr id="214" name="楕円 213"/>
        <xdr:cNvSpPr/>
      </xdr:nvSpPr>
      <xdr:spPr>
        <a:xfrm>
          <a:off x="4902200" y="142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27760</xdr:rowOff>
    </xdr:from>
    <xdr:ext cx="762000" cy="259045"/>
    <xdr:sp macro="" textlink="">
      <xdr:nvSpPr>
        <xdr:cNvPr id="215" name="人件費・物件費等の状況該当値テキスト"/>
        <xdr:cNvSpPr txBox="1"/>
      </xdr:nvSpPr>
      <xdr:spPr>
        <a:xfrm>
          <a:off x="5041900" y="1425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120259</xdr:rowOff>
    </xdr:from>
    <xdr:to>
      <xdr:col>19</xdr:col>
      <xdr:colOff>184150</xdr:colOff>
      <xdr:row>83</xdr:row>
      <xdr:rowOff>50409</xdr:rowOff>
    </xdr:to>
    <xdr:sp macro="" textlink="">
      <xdr:nvSpPr>
        <xdr:cNvPr id="216" name="楕円 215"/>
        <xdr:cNvSpPr/>
      </xdr:nvSpPr>
      <xdr:spPr>
        <a:xfrm>
          <a:off x="4064000" y="141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35186</xdr:rowOff>
    </xdr:from>
    <xdr:ext cx="736600" cy="259045"/>
    <xdr:sp macro="" textlink="">
      <xdr:nvSpPr>
        <xdr:cNvPr id="217" name="テキスト ボックス 216"/>
        <xdr:cNvSpPr txBox="1"/>
      </xdr:nvSpPr>
      <xdr:spPr>
        <a:xfrm>
          <a:off x="3733800" y="1426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96034</xdr:rowOff>
    </xdr:from>
    <xdr:to>
      <xdr:col>15</xdr:col>
      <xdr:colOff>133350</xdr:colOff>
      <xdr:row>83</xdr:row>
      <xdr:rowOff>26184</xdr:rowOff>
    </xdr:to>
    <xdr:sp macro="" textlink="">
      <xdr:nvSpPr>
        <xdr:cNvPr id="218" name="楕円 217"/>
        <xdr:cNvSpPr/>
      </xdr:nvSpPr>
      <xdr:spPr>
        <a:xfrm>
          <a:off x="3175000" y="141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36361</xdr:rowOff>
    </xdr:from>
    <xdr:ext cx="762000" cy="259045"/>
    <xdr:sp macro="" textlink="">
      <xdr:nvSpPr>
        <xdr:cNvPr id="219" name="テキスト ボックス 218"/>
        <xdr:cNvSpPr txBox="1"/>
      </xdr:nvSpPr>
      <xdr:spPr>
        <a:xfrm>
          <a:off x="2844800" y="1392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82648</xdr:rowOff>
    </xdr:from>
    <xdr:to>
      <xdr:col>11</xdr:col>
      <xdr:colOff>82550</xdr:colOff>
      <xdr:row>83</xdr:row>
      <xdr:rowOff>12798</xdr:rowOff>
    </xdr:to>
    <xdr:sp macro="" textlink="">
      <xdr:nvSpPr>
        <xdr:cNvPr id="220" name="楕円 219"/>
        <xdr:cNvSpPr/>
      </xdr:nvSpPr>
      <xdr:spPr>
        <a:xfrm>
          <a:off x="2286000" y="14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22975</xdr:rowOff>
    </xdr:from>
    <xdr:ext cx="762000" cy="259045"/>
    <xdr:sp macro="" textlink="">
      <xdr:nvSpPr>
        <xdr:cNvPr id="221" name="テキスト ボックス 220"/>
        <xdr:cNvSpPr txBox="1"/>
      </xdr:nvSpPr>
      <xdr:spPr>
        <a:xfrm>
          <a:off x="1955800" y="139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78515</xdr:rowOff>
    </xdr:from>
    <xdr:to>
      <xdr:col>7</xdr:col>
      <xdr:colOff>31750</xdr:colOff>
      <xdr:row>83</xdr:row>
      <xdr:rowOff>8665</xdr:rowOff>
    </xdr:to>
    <xdr:sp macro="" textlink="">
      <xdr:nvSpPr>
        <xdr:cNvPr id="222" name="楕円 221"/>
        <xdr:cNvSpPr/>
      </xdr:nvSpPr>
      <xdr:spPr>
        <a:xfrm>
          <a:off x="1397000" y="141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164892</xdr:rowOff>
    </xdr:from>
    <xdr:ext cx="762000" cy="259045"/>
    <xdr:sp macro="" textlink="">
      <xdr:nvSpPr>
        <xdr:cNvPr id="223" name="テキスト ボックス 222"/>
        <xdr:cNvSpPr txBox="1"/>
      </xdr:nvSpPr>
      <xdr:spPr>
        <a:xfrm>
          <a:off x="1066800" y="142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ラスパイレス指数については、国（</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）と全国市平均と比較して低いものの、全国町村平均、類似団体平均よりは高くなっています。</a:t>
          </a:r>
        </a:p>
        <a:p>
          <a:r>
            <a:rPr kumimoji="1" lang="ja-JP" altLang="en-US" sz="1200">
              <a:latin typeface="ＭＳ Ｐゴシック" panose="020B0600070205080204" pitchFamily="50" charset="-128"/>
              <a:ea typeface="ＭＳ Ｐゴシック" panose="020B0600070205080204" pitchFamily="50" charset="-128"/>
            </a:rPr>
            <a:t>　年度により指数は前後しますが、引き続き適正な給与水準の管理に努めます。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56304</xdr:rowOff>
    </xdr:to>
    <xdr:cxnSp macro="">
      <xdr:nvCxnSpPr>
        <xdr:cNvPr id="257" name="直線コネクタ 256"/>
        <xdr:cNvCxnSpPr/>
      </xdr:nvCxnSpPr>
      <xdr:spPr>
        <a:xfrm>
          <a:off x="16179800" y="1514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56304</xdr:rowOff>
    </xdr:to>
    <xdr:cxnSp macro="">
      <xdr:nvCxnSpPr>
        <xdr:cNvPr id="260" name="直線コネクタ 259"/>
        <xdr:cNvCxnSpPr/>
      </xdr:nvCxnSpPr>
      <xdr:spPr>
        <a:xfrm>
          <a:off x="15290800" y="1501521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72389</xdr:rowOff>
    </xdr:to>
    <xdr:cxnSp macro="">
      <xdr:nvCxnSpPr>
        <xdr:cNvPr id="263" name="直線コネクタ 262"/>
        <xdr:cNvCxnSpPr/>
      </xdr:nvCxnSpPr>
      <xdr:spPr>
        <a:xfrm flipV="1">
          <a:off x="14401800" y="150152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128693</xdr:rowOff>
    </xdr:to>
    <xdr:cxnSp macro="">
      <xdr:nvCxnSpPr>
        <xdr:cNvPr id="266" name="直線コネクタ 265"/>
        <xdr:cNvCxnSpPr/>
      </xdr:nvCxnSpPr>
      <xdr:spPr>
        <a:xfrm flipV="1">
          <a:off x="13512800" y="151599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6" name="楕円 275"/>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149031</xdr:rowOff>
    </xdr:from>
    <xdr:ext cx="762000" cy="259045"/>
    <xdr:sp macro="" textlink="">
      <xdr:nvSpPr>
        <xdr:cNvPr id="277" name="給与水準   （国との比較）該当値テキスト"/>
        <xdr:cNvSpPr txBox="1"/>
      </xdr:nvSpPr>
      <xdr:spPr>
        <a:xfrm>
          <a:off x="17106900" y="150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8" name="楕円 277"/>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9" name="テキスト ボックス 278"/>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0" name="楕円 279"/>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81" name="テキスト ボックス 280"/>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人当たり職員数については、全国平均及び北海道平均より大幅に高い水準にありますが、類似団体と比較すると少ない職員数となっています。</a:t>
          </a:r>
        </a:p>
        <a:p>
          <a:r>
            <a:rPr kumimoji="1" lang="ja-JP" altLang="en-US" sz="1200">
              <a:latin typeface="ＭＳ Ｐゴシック" panose="020B0600070205080204" pitchFamily="50" charset="-128"/>
              <a:ea typeface="ＭＳ Ｐゴシック" panose="020B0600070205080204" pitchFamily="50" charset="-128"/>
            </a:rPr>
            <a:t>　要因としては、地方自治体は人口規模に係わらず基礎的な行政サービスを提供することから、一定の職員数が必要となるためです。人口が少ない団体では、必然的に千人当たりの職員数は多くなる傾向にあります。</a:t>
          </a:r>
        </a:p>
        <a:p>
          <a:r>
            <a:rPr kumimoji="1" lang="ja-JP" altLang="en-US" sz="1200">
              <a:latin typeface="ＭＳ Ｐゴシック" panose="020B0600070205080204" pitchFamily="50" charset="-128"/>
              <a:ea typeface="ＭＳ Ｐゴシック" panose="020B0600070205080204" pitchFamily="50" charset="-128"/>
            </a:rPr>
            <a:t>　類似団体内ではやや少ない職員数となっていますが、定員適正化計画に基づき、適正な職員数の管理に努めます。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106535</xdr:rowOff>
    </xdr:from>
    <xdr:to>
      <xdr:col>81</xdr:col>
      <xdr:colOff>44450</xdr:colOff>
      <xdr:row>59</xdr:row>
      <xdr:rowOff>115498</xdr:rowOff>
    </xdr:to>
    <xdr:cxnSp macro="">
      <xdr:nvCxnSpPr>
        <xdr:cNvPr id="322" name="直線コネクタ 321"/>
        <xdr:cNvCxnSpPr/>
      </xdr:nvCxnSpPr>
      <xdr:spPr>
        <a:xfrm>
          <a:off x="16179800" y="10222085"/>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73787</xdr:rowOff>
    </xdr:from>
    <xdr:to>
      <xdr:col>77</xdr:col>
      <xdr:colOff>44450</xdr:colOff>
      <xdr:row>59</xdr:row>
      <xdr:rowOff>106535</xdr:rowOff>
    </xdr:to>
    <xdr:cxnSp macro="">
      <xdr:nvCxnSpPr>
        <xdr:cNvPr id="325" name="直線コネクタ 324"/>
        <xdr:cNvCxnSpPr/>
      </xdr:nvCxnSpPr>
      <xdr:spPr>
        <a:xfrm>
          <a:off x="15290800" y="1018933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73787</xdr:rowOff>
    </xdr:to>
    <xdr:cxnSp macro="">
      <xdr:nvCxnSpPr>
        <xdr:cNvPr id="328" name="直線コネクタ 327"/>
        <xdr:cNvCxnSpPr/>
      </xdr:nvCxnSpPr>
      <xdr:spPr>
        <a:xfrm>
          <a:off x="14401800" y="10177962"/>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78613</xdr:rowOff>
    </xdr:to>
    <xdr:cxnSp macro="">
      <xdr:nvCxnSpPr>
        <xdr:cNvPr id="331" name="直線コネクタ 330"/>
        <xdr:cNvCxnSpPr/>
      </xdr:nvCxnSpPr>
      <xdr:spPr>
        <a:xfrm flipV="1">
          <a:off x="13512800" y="10177962"/>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64698</xdr:rowOff>
    </xdr:from>
    <xdr:to>
      <xdr:col>81</xdr:col>
      <xdr:colOff>95250</xdr:colOff>
      <xdr:row>59</xdr:row>
      <xdr:rowOff>166298</xdr:rowOff>
    </xdr:to>
    <xdr:sp macro="" textlink="">
      <xdr:nvSpPr>
        <xdr:cNvPr id="341" name="楕円 340"/>
        <xdr:cNvSpPr/>
      </xdr:nvSpPr>
      <xdr:spPr>
        <a:xfrm>
          <a:off x="169672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81225</xdr:rowOff>
    </xdr:from>
    <xdr:ext cx="762000" cy="259045"/>
    <xdr:sp macro="" textlink="">
      <xdr:nvSpPr>
        <xdr:cNvPr id="342" name="定員管理の状況該当値テキスト"/>
        <xdr:cNvSpPr txBox="1"/>
      </xdr:nvSpPr>
      <xdr:spPr>
        <a:xfrm>
          <a:off x="17106900" y="100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55735</xdr:rowOff>
    </xdr:from>
    <xdr:to>
      <xdr:col>77</xdr:col>
      <xdr:colOff>95250</xdr:colOff>
      <xdr:row>59</xdr:row>
      <xdr:rowOff>157335</xdr:rowOff>
    </xdr:to>
    <xdr:sp macro="" textlink="">
      <xdr:nvSpPr>
        <xdr:cNvPr id="343" name="楕円 342"/>
        <xdr:cNvSpPr/>
      </xdr:nvSpPr>
      <xdr:spPr>
        <a:xfrm>
          <a:off x="16129000" y="101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167512</xdr:rowOff>
    </xdr:from>
    <xdr:ext cx="736600" cy="259045"/>
    <xdr:sp macro="" textlink="">
      <xdr:nvSpPr>
        <xdr:cNvPr id="344" name="テキスト ボックス 343"/>
        <xdr:cNvSpPr txBox="1"/>
      </xdr:nvSpPr>
      <xdr:spPr>
        <a:xfrm>
          <a:off x="15798800" y="99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22987</xdr:rowOff>
    </xdr:from>
    <xdr:to>
      <xdr:col>73</xdr:col>
      <xdr:colOff>44450</xdr:colOff>
      <xdr:row>59</xdr:row>
      <xdr:rowOff>124587</xdr:rowOff>
    </xdr:to>
    <xdr:sp macro="" textlink="">
      <xdr:nvSpPr>
        <xdr:cNvPr id="345" name="楕円 344"/>
        <xdr:cNvSpPr/>
      </xdr:nvSpPr>
      <xdr:spPr>
        <a:xfrm>
          <a:off x="15240000" y="101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134764</xdr:rowOff>
    </xdr:from>
    <xdr:ext cx="762000" cy="259045"/>
    <xdr:sp macro="" textlink="">
      <xdr:nvSpPr>
        <xdr:cNvPr id="346" name="テキスト ボックス 345"/>
        <xdr:cNvSpPr txBox="1"/>
      </xdr:nvSpPr>
      <xdr:spPr>
        <a:xfrm>
          <a:off x="14909800" y="99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7" name="楕円 346"/>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8" name="テキスト ボックス 347"/>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27813</xdr:rowOff>
    </xdr:from>
    <xdr:to>
      <xdr:col>64</xdr:col>
      <xdr:colOff>152400</xdr:colOff>
      <xdr:row>59</xdr:row>
      <xdr:rowOff>129413</xdr:rowOff>
    </xdr:to>
    <xdr:sp macro="" textlink="">
      <xdr:nvSpPr>
        <xdr:cNvPr id="349" name="楕円 348"/>
        <xdr:cNvSpPr/>
      </xdr:nvSpPr>
      <xdr:spPr>
        <a:xfrm>
          <a:off x="13462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139590</xdr:rowOff>
    </xdr:from>
    <xdr:ext cx="762000" cy="259045"/>
    <xdr:sp macro="" textlink="">
      <xdr:nvSpPr>
        <xdr:cNvPr id="350" name="テキスト ボックス 349"/>
        <xdr:cNvSpPr txBox="1"/>
      </xdr:nvSpPr>
      <xdr:spPr>
        <a:xfrm>
          <a:off x="13131800" y="99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と前年から増加しましたが、全国平均、北海道平均及び類似団体平均よりも低い数値となっています。</a:t>
          </a:r>
        </a:p>
        <a:p>
          <a:r>
            <a:rPr kumimoji="1" lang="ja-JP" altLang="en-US" sz="1200">
              <a:latin typeface="ＭＳ Ｐゴシック" panose="020B0600070205080204" pitchFamily="50" charset="-128"/>
              <a:ea typeface="ＭＳ Ｐゴシック" panose="020B0600070205080204" pitchFamily="50" charset="-128"/>
            </a:rPr>
            <a:t>　要因としては、近年の借入にあたっては交付税措置または充当財源のあるものを基本として計画的な借入をしてきたことがあげられます。また、平成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年度には村民プール建設事業分の繰上償還を行い、公債費の抑制を図りました。</a:t>
          </a:r>
        </a:p>
        <a:p>
          <a:r>
            <a:rPr kumimoji="1" lang="ja-JP" altLang="en-US" sz="1200">
              <a:latin typeface="ＭＳ Ｐゴシック" panose="020B0600070205080204" pitchFamily="50" charset="-128"/>
              <a:ea typeface="ＭＳ Ｐゴシック" panose="020B0600070205080204" pitchFamily="50" charset="-128"/>
            </a:rPr>
            <a:t>　今後、役場庁舎建設事業や消防庁舎改修事業など大型事業に係る借入を予定していることから、引き続き計画的な借入を行うほか、繰上償還についても検討し、適正な水準維持に努めます。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160782</xdr:rowOff>
    </xdr:to>
    <xdr:cxnSp macro="">
      <xdr:nvCxnSpPr>
        <xdr:cNvPr id="381" name="直線コネクタ 380"/>
        <xdr:cNvCxnSpPr/>
      </xdr:nvCxnSpPr>
      <xdr:spPr>
        <a:xfrm>
          <a:off x="16179800" y="70091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151130</xdr:rowOff>
    </xdr:to>
    <xdr:cxnSp macro="">
      <xdr:nvCxnSpPr>
        <xdr:cNvPr id="384" name="直線コネクタ 383"/>
        <xdr:cNvCxnSpPr/>
      </xdr:nvCxnSpPr>
      <xdr:spPr>
        <a:xfrm>
          <a:off x="15290800" y="699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136652</xdr:rowOff>
    </xdr:to>
    <xdr:cxnSp macro="">
      <xdr:nvCxnSpPr>
        <xdr:cNvPr id="387" name="直線コネクタ 386"/>
        <xdr:cNvCxnSpPr/>
      </xdr:nvCxnSpPr>
      <xdr:spPr>
        <a:xfrm>
          <a:off x="14401800" y="698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40</xdr:row>
      <xdr:rowOff>127000</xdr:rowOff>
    </xdr:to>
    <xdr:cxnSp macro="">
      <xdr:nvCxnSpPr>
        <xdr:cNvPr id="390" name="直線コネクタ 389"/>
        <xdr:cNvCxnSpPr/>
      </xdr:nvCxnSpPr>
      <xdr:spPr>
        <a:xfrm flipV="1">
          <a:off x="13512800" y="698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0" name="楕円 399"/>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01"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2" name="楕円 401"/>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3" name="テキスト ボックス 402"/>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4" name="楕円 403"/>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5" name="テキスト ボックス 404"/>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6" name="楕円 405"/>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7" name="テキスト ボックス 406"/>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将来負担比率については、将来負担額よりも充当可能な財源（基金、普通交付税基準財政需要額算入見込額等）が上回っていることから算出されていません。</a:t>
          </a:r>
        </a:p>
        <a:p>
          <a:r>
            <a:rPr kumimoji="1" lang="ja-JP" altLang="en-US" sz="1300">
              <a:latin typeface="ＭＳ Ｐゴシック" panose="020B0600070205080204" pitchFamily="50" charset="-128"/>
              <a:ea typeface="ＭＳ Ｐゴシック" panose="020B0600070205080204" pitchFamily="50" charset="-128"/>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経常収支比率の人件費分は</a:t>
          </a:r>
          <a:r>
            <a:rPr kumimoji="1" lang="en-US" altLang="ja-JP" sz="1200">
              <a:latin typeface="ＭＳ Ｐゴシック" panose="020B0600070205080204" pitchFamily="50" charset="-128"/>
              <a:ea typeface="ＭＳ Ｐゴシック" panose="020B0600070205080204" pitchFamily="50" charset="-128"/>
            </a:rPr>
            <a:t>22.3%</a:t>
          </a:r>
          <a:r>
            <a:rPr kumimoji="1" lang="ja-JP" altLang="en-US" sz="1200">
              <a:latin typeface="ＭＳ Ｐゴシック" panose="020B0600070205080204" pitchFamily="50" charset="-128"/>
              <a:ea typeface="ＭＳ Ｐゴシック" panose="020B0600070205080204" pitchFamily="50" charset="-128"/>
            </a:rPr>
            <a:t>で、全国平均及び北海道平均、類似団体平均と比較して低い水準となっています。</a:t>
          </a:r>
        </a:p>
        <a:p>
          <a:r>
            <a:rPr kumimoji="1" lang="ja-JP" altLang="en-US" sz="1200">
              <a:latin typeface="ＭＳ Ｐゴシック" panose="020B0600070205080204" pitchFamily="50" charset="-128"/>
              <a:ea typeface="ＭＳ Ｐゴシック" panose="020B0600070205080204" pitchFamily="50" charset="-128"/>
            </a:rPr>
            <a:t>　要因としては、定員適正化計画に基づき、退職者の不補充・新規採用者の抑制に努めてきた期間が長かったこと、また、これに伴い職員の年齢構成が変化した（若年層の職員が増えた）ことがあげられます。</a:t>
          </a:r>
        </a:p>
        <a:p>
          <a:r>
            <a:rPr kumimoji="1" lang="ja-JP" altLang="en-US" sz="1200">
              <a:latin typeface="ＭＳ Ｐゴシック" panose="020B0600070205080204" pitchFamily="50" charset="-128"/>
              <a:ea typeface="ＭＳ Ｐゴシック" panose="020B0600070205080204" pitchFamily="50" charset="-128"/>
            </a:rPr>
            <a:t>　今後も定員管理を行うことで、適正な維持水準に努めます。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117856</xdr:rowOff>
    </xdr:to>
    <xdr:cxnSp macro="">
      <xdr:nvCxnSpPr>
        <xdr:cNvPr id="64" name="直線コネクタ 63"/>
        <xdr:cNvCxnSpPr/>
      </xdr:nvCxnSpPr>
      <xdr:spPr>
        <a:xfrm>
          <a:off x="3987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76708</xdr:rowOff>
    </xdr:to>
    <xdr:cxnSp macro="">
      <xdr:nvCxnSpPr>
        <xdr:cNvPr id="67" name="直線コネクタ 66"/>
        <xdr:cNvCxnSpPr/>
      </xdr:nvCxnSpPr>
      <xdr:spPr>
        <a:xfrm>
          <a:off x="3098800" y="6171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170434</xdr:rowOff>
    </xdr:to>
    <xdr:cxnSp macro="">
      <xdr:nvCxnSpPr>
        <xdr:cNvPr id="70" name="直線コネクタ 69"/>
        <xdr:cNvCxnSpPr/>
      </xdr:nvCxnSpPr>
      <xdr:spPr>
        <a:xfrm>
          <a:off x="2209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138430</xdr:rowOff>
    </xdr:to>
    <xdr:cxnSp macro="">
      <xdr:nvCxnSpPr>
        <xdr:cNvPr id="73" name="直線コネクタ 72"/>
        <xdr:cNvCxnSpPr/>
      </xdr:nvCxnSpPr>
      <xdr:spPr>
        <a:xfrm>
          <a:off x="1320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経常収支比率の物件費分は</a:t>
          </a:r>
          <a:r>
            <a:rPr kumimoji="1" lang="en-US" altLang="ja-JP" sz="1200">
              <a:latin typeface="ＭＳ Ｐゴシック" panose="020B0600070205080204" pitchFamily="50" charset="-128"/>
              <a:ea typeface="ＭＳ Ｐゴシック" panose="020B0600070205080204" pitchFamily="50" charset="-128"/>
            </a:rPr>
            <a:t>24.6%</a:t>
          </a:r>
          <a:r>
            <a:rPr kumimoji="1" lang="ja-JP" altLang="en-US" sz="1200">
              <a:latin typeface="ＭＳ Ｐゴシック" panose="020B0600070205080204" pitchFamily="50" charset="-128"/>
              <a:ea typeface="ＭＳ Ｐゴシック" panose="020B0600070205080204" pitchFamily="50" charset="-128"/>
            </a:rPr>
            <a:t>で、全国平均及び北海道平均、類似団体平均と比較して高い水準となっています。</a:t>
          </a:r>
        </a:p>
        <a:p>
          <a:r>
            <a:rPr kumimoji="1" lang="ja-JP" altLang="en-US" sz="1200">
              <a:latin typeface="ＭＳ Ｐゴシック" panose="020B0600070205080204" pitchFamily="50" charset="-128"/>
              <a:ea typeface="ＭＳ Ｐゴシック" panose="020B0600070205080204" pitchFamily="50" charset="-128"/>
            </a:rPr>
            <a:t>　要因としては、業務量増加に伴う業務委託の増加や最低賃金上昇に伴う委託料の増加等があげられますが、業務の見直しや経費削減により物件費の縮減に努めます。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62230</xdr:rowOff>
    </xdr:from>
    <xdr:to>
      <xdr:col>82</xdr:col>
      <xdr:colOff>107950</xdr:colOff>
      <xdr:row>21</xdr:row>
      <xdr:rowOff>115570</xdr:rowOff>
    </xdr:to>
    <xdr:cxnSp macro="">
      <xdr:nvCxnSpPr>
        <xdr:cNvPr id="125" name="直線コネクタ 124"/>
        <xdr:cNvCxnSpPr/>
      </xdr:nvCxnSpPr>
      <xdr:spPr>
        <a:xfrm>
          <a:off x="15671800" y="3662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73660</xdr:rowOff>
    </xdr:from>
    <xdr:to>
      <xdr:col>78</xdr:col>
      <xdr:colOff>69850</xdr:colOff>
      <xdr:row>21</xdr:row>
      <xdr:rowOff>62230</xdr:rowOff>
    </xdr:to>
    <xdr:cxnSp macro="">
      <xdr:nvCxnSpPr>
        <xdr:cNvPr id="128" name="直線コネクタ 127"/>
        <xdr:cNvCxnSpPr/>
      </xdr:nvCxnSpPr>
      <xdr:spPr>
        <a:xfrm>
          <a:off x="14782800" y="3502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92710</xdr:rowOff>
    </xdr:from>
    <xdr:to>
      <xdr:col>73</xdr:col>
      <xdr:colOff>180975</xdr:colOff>
      <xdr:row>20</xdr:row>
      <xdr:rowOff>73660</xdr:rowOff>
    </xdr:to>
    <xdr:cxnSp macro="">
      <xdr:nvCxnSpPr>
        <xdr:cNvPr id="131" name="直線コネクタ 130"/>
        <xdr:cNvCxnSpPr/>
      </xdr:nvCxnSpPr>
      <xdr:spPr>
        <a:xfrm>
          <a:off x="13893800" y="3350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115570</xdr:rowOff>
    </xdr:to>
    <xdr:cxnSp macro="">
      <xdr:nvCxnSpPr>
        <xdr:cNvPr id="134" name="直線コネクタ 133"/>
        <xdr:cNvCxnSpPr/>
      </xdr:nvCxnSpPr>
      <xdr:spPr>
        <a:xfrm flipV="1">
          <a:off x="13004800" y="3350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64770</xdr:rowOff>
    </xdr:from>
    <xdr:to>
      <xdr:col>82</xdr:col>
      <xdr:colOff>158750</xdr:colOff>
      <xdr:row>21</xdr:row>
      <xdr:rowOff>166370</xdr:rowOff>
    </xdr:to>
    <xdr:sp macro="" textlink="">
      <xdr:nvSpPr>
        <xdr:cNvPr id="144" name="楕円 143"/>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144797</xdr:rowOff>
    </xdr:from>
    <xdr:ext cx="762000" cy="259045"/>
    <xdr:sp macro="" textlink="">
      <xdr:nvSpPr>
        <xdr:cNvPr id="145"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11430</xdr:rowOff>
    </xdr:from>
    <xdr:to>
      <xdr:col>78</xdr:col>
      <xdr:colOff>120650</xdr:colOff>
      <xdr:row>21</xdr:row>
      <xdr:rowOff>113030</xdr:rowOff>
    </xdr:to>
    <xdr:sp macro="" textlink="">
      <xdr:nvSpPr>
        <xdr:cNvPr id="146" name="楕円 145"/>
        <xdr:cNvSpPr/>
      </xdr:nvSpPr>
      <xdr:spPr>
        <a:xfrm>
          <a:off x="15621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97807</xdr:rowOff>
    </xdr:from>
    <xdr:ext cx="736600" cy="259045"/>
    <xdr:sp macro="" textlink="">
      <xdr:nvSpPr>
        <xdr:cNvPr id="147" name="テキスト ボックス 146"/>
        <xdr:cNvSpPr txBox="1"/>
      </xdr:nvSpPr>
      <xdr:spPr>
        <a:xfrm>
          <a:off x="15290800" y="369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50" name="楕円 149"/>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51" name="テキスト ボックス 150"/>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2" name="楕円 151"/>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3" name="テキスト ボックス 152"/>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経常収支比率の扶助費分は</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で、全国平均及び北海道平均と比較すると大幅に低い水準となっています。</a:t>
          </a:r>
        </a:p>
        <a:p>
          <a:r>
            <a:rPr kumimoji="1" lang="ja-JP" altLang="en-US" sz="1200">
              <a:latin typeface="ＭＳ Ｐゴシック" panose="020B0600070205080204" pitchFamily="50" charset="-128"/>
              <a:ea typeface="ＭＳ Ｐゴシック" panose="020B0600070205080204" pitchFamily="50" charset="-128"/>
            </a:rPr>
            <a:t>　今後、高齢者支援施策や子育て支援施策の更なる進展、高齢化率の上昇等により扶助費の増加が予想されますが、適正な水準維持に努めます。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165100</xdr:rowOff>
    </xdr:to>
    <xdr:cxnSp macro="">
      <xdr:nvCxnSpPr>
        <xdr:cNvPr id="185" name="直線コネクタ 184"/>
        <xdr:cNvCxnSpPr/>
      </xdr:nvCxnSpPr>
      <xdr:spPr>
        <a:xfrm flipV="1">
          <a:off x="3987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88" name="直線コネクタ 187"/>
        <xdr:cNvCxnSpPr/>
      </xdr:nvCxnSpPr>
      <xdr:spPr>
        <a:xfrm>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91" name="直線コネクタ 190"/>
        <xdr:cNvCxnSpPr/>
      </xdr:nvCxnSpPr>
      <xdr:spPr>
        <a:xfrm>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4" name="楕円 203"/>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5"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経常収支比率のうちその他（維持補修費、繰出金）に対する割合は</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で全国平均及び北海道平均、類似団体平均と比較して高い水準となっています。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ポイント上昇しましたが、前年に比べ降雪量が多く、除雪費が増加したことによる維持補修費の増が主な要因です。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繰出金については、今後も適正な繰出しに努めるとともに、保険料や水道料金などの適正な負担の在り方についても検討を行っていきます。</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56</xdr:row>
      <xdr:rowOff>46990</xdr:rowOff>
    </xdr:to>
    <xdr:cxnSp macro="">
      <xdr:nvCxnSpPr>
        <xdr:cNvPr id="245" name="直線コネクタ 244"/>
        <xdr:cNvCxnSpPr/>
      </xdr:nvCxnSpPr>
      <xdr:spPr>
        <a:xfrm>
          <a:off x="15671800" y="951484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142240</xdr:rowOff>
    </xdr:to>
    <xdr:cxnSp macro="">
      <xdr:nvCxnSpPr>
        <xdr:cNvPr id="248" name="直線コネクタ 247"/>
        <xdr:cNvCxnSpPr/>
      </xdr:nvCxnSpPr>
      <xdr:spPr>
        <a:xfrm flipV="1">
          <a:off x="14782800" y="9514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142240</xdr:rowOff>
    </xdr:to>
    <xdr:cxnSp macro="">
      <xdr:nvCxnSpPr>
        <xdr:cNvPr id="251" name="直線コネクタ 250"/>
        <xdr:cNvCxnSpPr/>
      </xdr:nvCxnSpPr>
      <xdr:spPr>
        <a:xfrm>
          <a:off x="13893800" y="9522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92710</xdr:rowOff>
    </xdr:to>
    <xdr:cxnSp macro="">
      <xdr:nvCxnSpPr>
        <xdr:cNvPr id="254" name="直線コネクタ 253"/>
        <xdr:cNvCxnSpPr/>
      </xdr:nvCxnSpPr>
      <xdr:spPr>
        <a:xfrm>
          <a:off x="13004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64" name="楕円 263"/>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139717</xdr:rowOff>
    </xdr:from>
    <xdr:ext cx="762000" cy="259045"/>
    <xdr:sp macro="" textlink="">
      <xdr:nvSpPr>
        <xdr:cNvPr id="265" name="その他該当値テキスト"/>
        <xdr:cNvSpPr txBox="1"/>
      </xdr:nvSpPr>
      <xdr:spPr>
        <a:xfrm>
          <a:off x="16598900" y="95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6" name="楕円 265"/>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7" name="テキスト ボックス 266"/>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91440</xdr:rowOff>
    </xdr:from>
    <xdr:to>
      <xdr:col>74</xdr:col>
      <xdr:colOff>31750</xdr:colOff>
      <xdr:row>56</xdr:row>
      <xdr:rowOff>21590</xdr:rowOff>
    </xdr:to>
    <xdr:sp macro="" textlink="">
      <xdr:nvSpPr>
        <xdr:cNvPr id="268" name="楕円 267"/>
        <xdr:cNvSpPr/>
      </xdr:nvSpPr>
      <xdr:spPr>
        <a:xfrm>
          <a:off x="14732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6367</xdr:rowOff>
    </xdr:from>
    <xdr:ext cx="762000" cy="259045"/>
    <xdr:sp macro="" textlink="">
      <xdr:nvSpPr>
        <xdr:cNvPr id="269" name="テキスト ボックス 268"/>
        <xdr:cNvSpPr txBox="1"/>
      </xdr:nvSpPr>
      <xdr:spPr>
        <a:xfrm>
          <a:off x="14401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128287</xdr:rowOff>
    </xdr:from>
    <xdr:ext cx="762000" cy="259045"/>
    <xdr:sp macro="" textlink="">
      <xdr:nvSpPr>
        <xdr:cNvPr id="271" name="テキスト ボックス 270"/>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2" name="楕円 271"/>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97807</xdr:rowOff>
    </xdr:from>
    <xdr:ext cx="762000" cy="259045"/>
    <xdr:sp macro="" textlink="">
      <xdr:nvSpPr>
        <xdr:cNvPr id="273" name="テキスト ボックス 272"/>
        <xdr:cNvSpPr txBox="1"/>
      </xdr:nvSpPr>
      <xdr:spPr>
        <a:xfrm>
          <a:off x="12623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経常収支比率の補助費等分は</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で、全国平均と比較すると高いものの、北海道平均及び類似団体平均と比較すると低い水準となっています。</a:t>
          </a:r>
        </a:p>
        <a:p>
          <a:r>
            <a:rPr kumimoji="1" lang="ja-JP" altLang="en-US" sz="1200">
              <a:latin typeface="ＭＳ Ｐゴシック" panose="020B0600070205080204" pitchFamily="50" charset="-128"/>
              <a:ea typeface="ＭＳ Ｐゴシック" panose="020B0600070205080204" pitchFamily="50" charset="-128"/>
            </a:rPr>
            <a:t>　これまで本村では、随時補助金の見直しを行ってきましたが、今後も引き続き検証や見直しを行い、適正な水準維持に努めます。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3" name="直線コネクタ 302"/>
        <xdr:cNvCxnSpPr/>
      </xdr:nvCxnSpPr>
      <xdr:spPr>
        <a:xfrm flipV="1">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06" name="直線コネクタ 305"/>
        <xdr:cNvCxnSpPr/>
      </xdr:nvCxnSpPr>
      <xdr:spPr>
        <a:xfrm>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09" name="直線コネクタ 308"/>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49276</xdr:rowOff>
    </xdr:to>
    <xdr:cxnSp macro="">
      <xdr:nvCxnSpPr>
        <xdr:cNvPr id="312" name="直線コネクタ 311"/>
        <xdr:cNvCxnSpPr/>
      </xdr:nvCxnSpPr>
      <xdr:spPr>
        <a:xfrm flipV="1">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2" name="楕円 321"/>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3"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4" name="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8" name="楕円 32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0" name="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経常収支比率の公債費分は</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で、全国平均及び北海道平均、類似団体平均と比較して低い水準となっています。さらに、平成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年度に村民プール建設事業分の繰上償還を行い、公債費の抑制を図りました。</a:t>
          </a:r>
        </a:p>
        <a:p>
          <a:r>
            <a:rPr kumimoji="1" lang="ja-JP" altLang="en-US" sz="1200">
              <a:latin typeface="ＭＳ Ｐゴシック" panose="020B0600070205080204" pitchFamily="50" charset="-128"/>
              <a:ea typeface="ＭＳ Ｐゴシック" panose="020B0600070205080204" pitchFamily="50" charset="-128"/>
            </a:rPr>
            <a:t>　今後、役場庁舎建設事業や消防庁舎改修事業など大型事業に係る借入を予定していることから、交付税措置または充当財源のあるものを基本として計画的な借入を行うほか、繰上償還も検討し、適正な水準維持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127000</xdr:rowOff>
    </xdr:to>
    <xdr:cxnSp macro="">
      <xdr:nvCxnSpPr>
        <xdr:cNvPr id="363" name="直線コネクタ 362"/>
        <xdr:cNvCxnSpPr/>
      </xdr:nvCxnSpPr>
      <xdr:spPr>
        <a:xfrm flipV="1">
          <a:off x="3987800" y="1294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149861</xdr:rowOff>
    </xdr:to>
    <xdr:cxnSp macro="">
      <xdr:nvCxnSpPr>
        <xdr:cNvPr id="366" name="直線コネクタ 365"/>
        <xdr:cNvCxnSpPr/>
      </xdr:nvCxnSpPr>
      <xdr:spPr>
        <a:xfrm flipV="1">
          <a:off x="3098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149861</xdr:rowOff>
    </xdr:to>
    <xdr:cxnSp macro="">
      <xdr:nvCxnSpPr>
        <xdr:cNvPr id="369" name="直線コネクタ 368"/>
        <xdr:cNvCxnSpPr/>
      </xdr:nvCxnSpPr>
      <xdr:spPr>
        <a:xfrm>
          <a:off x="2209800" y="129514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92710</xdr:rowOff>
    </xdr:to>
    <xdr:cxnSp macro="">
      <xdr:nvCxnSpPr>
        <xdr:cNvPr id="372" name="直線コネクタ 371"/>
        <xdr:cNvCxnSpPr/>
      </xdr:nvCxnSpPr>
      <xdr:spPr>
        <a:xfrm>
          <a:off x="1320800" y="12924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2" name="楕円 381"/>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3"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4" name="楕円 383"/>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5" name="テキスト ボックス 384"/>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86" name="楕円 385"/>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7" name="テキスト ボックス 386"/>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0" name="楕円 389"/>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91" name="テキスト ボックス 390"/>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経常収支比率のうち公債費以外分は</a:t>
          </a:r>
          <a:r>
            <a:rPr kumimoji="1" lang="en-US" altLang="ja-JP" sz="1200">
              <a:latin typeface="ＭＳ Ｐゴシック" panose="020B0600070205080204" pitchFamily="50" charset="-128"/>
              <a:ea typeface="ＭＳ Ｐゴシック" panose="020B0600070205080204" pitchFamily="50" charset="-128"/>
            </a:rPr>
            <a:t>75.0%</a:t>
          </a:r>
          <a:r>
            <a:rPr kumimoji="1" lang="ja-JP" altLang="en-US" sz="1200">
              <a:latin typeface="ＭＳ Ｐゴシック" panose="020B0600070205080204" pitchFamily="50" charset="-128"/>
              <a:ea typeface="ＭＳ Ｐゴシック" panose="020B0600070205080204" pitchFamily="50" charset="-128"/>
            </a:rPr>
            <a:t>で全国平均と比較すると低いものの、北海道平均及び類似団体平均と比較すると高い水準となっています。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特に本村では物件費の割合が高くなっています。要因としては委託料の増加等があげられますが、今後も財政の硬直化を防ぐため、各種事業の見直しや経常経費の節減に努めます。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75564</xdr:rowOff>
    </xdr:from>
    <xdr:to>
      <xdr:col>82</xdr:col>
      <xdr:colOff>107950</xdr:colOff>
      <xdr:row>78</xdr:row>
      <xdr:rowOff>41275</xdr:rowOff>
    </xdr:to>
    <xdr:cxnSp macro="">
      <xdr:nvCxnSpPr>
        <xdr:cNvPr id="428" name="直線コネクタ 427"/>
        <xdr:cNvCxnSpPr/>
      </xdr:nvCxnSpPr>
      <xdr:spPr>
        <a:xfrm>
          <a:off x="15671800" y="1327721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147002</xdr:rowOff>
    </xdr:from>
    <xdr:to>
      <xdr:col>78</xdr:col>
      <xdr:colOff>69850</xdr:colOff>
      <xdr:row>77</xdr:row>
      <xdr:rowOff>75564</xdr:rowOff>
    </xdr:to>
    <xdr:cxnSp macro="">
      <xdr:nvCxnSpPr>
        <xdr:cNvPr id="431" name="直線コネクタ 430"/>
        <xdr:cNvCxnSpPr/>
      </xdr:nvCxnSpPr>
      <xdr:spPr>
        <a:xfrm>
          <a:off x="14782800" y="13177202"/>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26988</xdr:rowOff>
    </xdr:from>
    <xdr:to>
      <xdr:col>73</xdr:col>
      <xdr:colOff>180975</xdr:colOff>
      <xdr:row>76</xdr:row>
      <xdr:rowOff>147002</xdr:rowOff>
    </xdr:to>
    <xdr:cxnSp macro="">
      <xdr:nvCxnSpPr>
        <xdr:cNvPr id="434" name="直線コネクタ 433"/>
        <xdr:cNvCxnSpPr/>
      </xdr:nvCxnSpPr>
      <xdr:spPr>
        <a:xfrm>
          <a:off x="13893800" y="13057188"/>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9843</xdr:rowOff>
    </xdr:from>
    <xdr:to>
      <xdr:col>69</xdr:col>
      <xdr:colOff>92075</xdr:colOff>
      <xdr:row>76</xdr:row>
      <xdr:rowOff>26988</xdr:rowOff>
    </xdr:to>
    <xdr:cxnSp macro="">
      <xdr:nvCxnSpPr>
        <xdr:cNvPr id="437" name="直線コネクタ 436"/>
        <xdr:cNvCxnSpPr/>
      </xdr:nvCxnSpPr>
      <xdr:spPr>
        <a:xfrm>
          <a:off x="13004800" y="130400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161925</xdr:rowOff>
    </xdr:from>
    <xdr:to>
      <xdr:col>82</xdr:col>
      <xdr:colOff>158750</xdr:colOff>
      <xdr:row>78</xdr:row>
      <xdr:rowOff>92075</xdr:rowOff>
    </xdr:to>
    <xdr:sp macro="" textlink="">
      <xdr:nvSpPr>
        <xdr:cNvPr id="447" name="楕円 446"/>
        <xdr:cNvSpPr/>
      </xdr:nvSpPr>
      <xdr:spPr>
        <a:xfrm>
          <a:off x="16459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134002</xdr:rowOff>
    </xdr:from>
    <xdr:ext cx="762000" cy="259045"/>
    <xdr:sp macro="" textlink="">
      <xdr:nvSpPr>
        <xdr:cNvPr id="448" name="公債費以外該当値テキスト"/>
        <xdr:cNvSpPr txBox="1"/>
      </xdr:nvSpPr>
      <xdr:spPr>
        <a:xfrm>
          <a:off x="16598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24764</xdr:rowOff>
    </xdr:from>
    <xdr:to>
      <xdr:col>78</xdr:col>
      <xdr:colOff>120650</xdr:colOff>
      <xdr:row>77</xdr:row>
      <xdr:rowOff>126364</xdr:rowOff>
    </xdr:to>
    <xdr:sp macro="" textlink="">
      <xdr:nvSpPr>
        <xdr:cNvPr id="449" name="楕円 448"/>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50" name="テキスト ボックス 449"/>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96202</xdr:rowOff>
    </xdr:from>
    <xdr:to>
      <xdr:col>74</xdr:col>
      <xdr:colOff>31750</xdr:colOff>
      <xdr:row>77</xdr:row>
      <xdr:rowOff>26352</xdr:rowOff>
    </xdr:to>
    <xdr:sp macro="" textlink="">
      <xdr:nvSpPr>
        <xdr:cNvPr id="451" name="楕円 450"/>
        <xdr:cNvSpPr/>
      </xdr:nvSpPr>
      <xdr:spPr>
        <a:xfrm>
          <a:off x="14732000" y="131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11129</xdr:rowOff>
    </xdr:from>
    <xdr:ext cx="762000" cy="259045"/>
    <xdr:sp macro="" textlink="">
      <xdr:nvSpPr>
        <xdr:cNvPr id="452" name="テキスト ボックス 451"/>
        <xdr:cNvSpPr txBox="1"/>
      </xdr:nvSpPr>
      <xdr:spPr>
        <a:xfrm>
          <a:off x="14401800" y="1321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147638</xdr:rowOff>
    </xdr:from>
    <xdr:to>
      <xdr:col>69</xdr:col>
      <xdr:colOff>142875</xdr:colOff>
      <xdr:row>76</xdr:row>
      <xdr:rowOff>77788</xdr:rowOff>
    </xdr:to>
    <xdr:sp macro="" textlink="">
      <xdr:nvSpPr>
        <xdr:cNvPr id="453" name="楕円 452"/>
        <xdr:cNvSpPr/>
      </xdr:nvSpPr>
      <xdr:spPr>
        <a:xfrm>
          <a:off x="13843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87965</xdr:rowOff>
    </xdr:from>
    <xdr:ext cx="762000" cy="259045"/>
    <xdr:sp macro="" textlink="">
      <xdr:nvSpPr>
        <xdr:cNvPr id="454" name="テキスト ボックス 453"/>
        <xdr:cNvSpPr txBox="1"/>
      </xdr:nvSpPr>
      <xdr:spPr>
        <a:xfrm>
          <a:off x="13512800" y="1277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55" name="楕円 454"/>
        <xdr:cNvSpPr/>
      </xdr:nvSpPr>
      <xdr:spPr>
        <a:xfrm>
          <a:off x="12954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56" name="テキスト ボックス 455"/>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33638</xdr:rowOff>
    </xdr:from>
    <xdr:to>
      <xdr:col>29</xdr:col>
      <xdr:colOff>127000</xdr:colOff>
      <xdr:row>18</xdr:row>
      <xdr:rowOff>47603</xdr:rowOff>
    </xdr:to>
    <xdr:cxnSp macro="">
      <xdr:nvCxnSpPr>
        <xdr:cNvPr id="49" name="直線コネクタ 48"/>
        <xdr:cNvCxnSpPr/>
      </xdr:nvCxnSpPr>
      <xdr:spPr bwMode="auto">
        <a:xfrm flipV="1">
          <a:off x="5003800" y="3167363"/>
          <a:ext cx="647700" cy="1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47603</xdr:rowOff>
    </xdr:from>
    <xdr:to>
      <xdr:col>26</xdr:col>
      <xdr:colOff>50800</xdr:colOff>
      <xdr:row>18</xdr:row>
      <xdr:rowOff>65168</xdr:rowOff>
    </xdr:to>
    <xdr:cxnSp macro="">
      <xdr:nvCxnSpPr>
        <xdr:cNvPr id="52" name="直線コネクタ 51"/>
        <xdr:cNvCxnSpPr/>
      </xdr:nvCxnSpPr>
      <xdr:spPr bwMode="auto">
        <a:xfrm flipV="1">
          <a:off x="4305300" y="3181328"/>
          <a:ext cx="6985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54362</xdr:rowOff>
    </xdr:from>
    <xdr:to>
      <xdr:col>22</xdr:col>
      <xdr:colOff>114300</xdr:colOff>
      <xdr:row>18</xdr:row>
      <xdr:rowOff>65168</xdr:rowOff>
    </xdr:to>
    <xdr:cxnSp macro="">
      <xdr:nvCxnSpPr>
        <xdr:cNvPr id="55" name="直線コネクタ 54"/>
        <xdr:cNvCxnSpPr/>
      </xdr:nvCxnSpPr>
      <xdr:spPr bwMode="auto">
        <a:xfrm>
          <a:off x="3606800" y="3188087"/>
          <a:ext cx="698500" cy="1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49922</xdr:rowOff>
    </xdr:from>
    <xdr:to>
      <xdr:col>18</xdr:col>
      <xdr:colOff>177800</xdr:colOff>
      <xdr:row>18</xdr:row>
      <xdr:rowOff>54362</xdr:rowOff>
    </xdr:to>
    <xdr:cxnSp macro="">
      <xdr:nvCxnSpPr>
        <xdr:cNvPr id="58" name="直線コネクタ 57"/>
        <xdr:cNvCxnSpPr/>
      </xdr:nvCxnSpPr>
      <xdr:spPr bwMode="auto">
        <a:xfrm>
          <a:off x="2908300" y="3183647"/>
          <a:ext cx="698500" cy="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154288</xdr:rowOff>
    </xdr:from>
    <xdr:to>
      <xdr:col>29</xdr:col>
      <xdr:colOff>177800</xdr:colOff>
      <xdr:row>18</xdr:row>
      <xdr:rowOff>84438</xdr:rowOff>
    </xdr:to>
    <xdr:sp macro="" textlink="">
      <xdr:nvSpPr>
        <xdr:cNvPr id="68" name="楕円 67"/>
        <xdr:cNvSpPr/>
      </xdr:nvSpPr>
      <xdr:spPr bwMode="auto">
        <a:xfrm>
          <a:off x="5600700" y="311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126365</xdr:rowOff>
    </xdr:from>
    <xdr:ext cx="762000" cy="259045"/>
    <xdr:sp macro="" textlink="">
      <xdr:nvSpPr>
        <xdr:cNvPr id="69" name="人口1人当たり決算額の推移該当値テキスト130"/>
        <xdr:cNvSpPr txBox="1"/>
      </xdr:nvSpPr>
      <xdr:spPr>
        <a:xfrm>
          <a:off x="5740400" y="30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168253</xdr:rowOff>
    </xdr:from>
    <xdr:to>
      <xdr:col>26</xdr:col>
      <xdr:colOff>101600</xdr:colOff>
      <xdr:row>18</xdr:row>
      <xdr:rowOff>98403</xdr:rowOff>
    </xdr:to>
    <xdr:sp macro="" textlink="">
      <xdr:nvSpPr>
        <xdr:cNvPr id="70" name="楕円 69"/>
        <xdr:cNvSpPr/>
      </xdr:nvSpPr>
      <xdr:spPr bwMode="auto">
        <a:xfrm>
          <a:off x="4953000" y="313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83180</xdr:rowOff>
    </xdr:from>
    <xdr:ext cx="736600" cy="259045"/>
    <xdr:sp macro="" textlink="">
      <xdr:nvSpPr>
        <xdr:cNvPr id="71" name="テキスト ボックス 70"/>
        <xdr:cNvSpPr txBox="1"/>
      </xdr:nvSpPr>
      <xdr:spPr>
        <a:xfrm>
          <a:off x="4622800" y="3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14368</xdr:rowOff>
    </xdr:from>
    <xdr:to>
      <xdr:col>22</xdr:col>
      <xdr:colOff>165100</xdr:colOff>
      <xdr:row>18</xdr:row>
      <xdr:rowOff>115968</xdr:rowOff>
    </xdr:to>
    <xdr:sp macro="" textlink="">
      <xdr:nvSpPr>
        <xdr:cNvPr id="72" name="楕円 71"/>
        <xdr:cNvSpPr/>
      </xdr:nvSpPr>
      <xdr:spPr bwMode="auto">
        <a:xfrm>
          <a:off x="4254500" y="314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100744</xdr:rowOff>
    </xdr:from>
    <xdr:ext cx="762000" cy="259045"/>
    <xdr:sp macro="" textlink="">
      <xdr:nvSpPr>
        <xdr:cNvPr id="73" name="テキスト ボックス 72"/>
        <xdr:cNvSpPr txBox="1"/>
      </xdr:nvSpPr>
      <xdr:spPr>
        <a:xfrm>
          <a:off x="3924300" y="3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3562</xdr:rowOff>
    </xdr:from>
    <xdr:to>
      <xdr:col>19</xdr:col>
      <xdr:colOff>38100</xdr:colOff>
      <xdr:row>18</xdr:row>
      <xdr:rowOff>105162</xdr:rowOff>
    </xdr:to>
    <xdr:sp macro="" textlink="">
      <xdr:nvSpPr>
        <xdr:cNvPr id="74" name="楕円 73"/>
        <xdr:cNvSpPr/>
      </xdr:nvSpPr>
      <xdr:spPr bwMode="auto">
        <a:xfrm>
          <a:off x="3556000" y="3137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89939</xdr:rowOff>
    </xdr:from>
    <xdr:ext cx="762000" cy="259045"/>
    <xdr:sp macro="" textlink="">
      <xdr:nvSpPr>
        <xdr:cNvPr id="75" name="テキスト ボックス 74"/>
        <xdr:cNvSpPr txBox="1"/>
      </xdr:nvSpPr>
      <xdr:spPr>
        <a:xfrm>
          <a:off x="3225800" y="32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170572</xdr:rowOff>
    </xdr:from>
    <xdr:to>
      <xdr:col>15</xdr:col>
      <xdr:colOff>101600</xdr:colOff>
      <xdr:row>18</xdr:row>
      <xdr:rowOff>100722</xdr:rowOff>
    </xdr:to>
    <xdr:sp macro="" textlink="">
      <xdr:nvSpPr>
        <xdr:cNvPr id="76" name="楕円 75"/>
        <xdr:cNvSpPr/>
      </xdr:nvSpPr>
      <xdr:spPr bwMode="auto">
        <a:xfrm>
          <a:off x="2857500" y="31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85499</xdr:rowOff>
    </xdr:from>
    <xdr:ext cx="762000" cy="259045"/>
    <xdr:sp macro="" textlink="">
      <xdr:nvSpPr>
        <xdr:cNvPr id="77" name="テキスト ボックス 76"/>
        <xdr:cNvSpPr txBox="1"/>
      </xdr:nvSpPr>
      <xdr:spPr>
        <a:xfrm>
          <a:off x="2527300" y="321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319573</xdr:rowOff>
    </xdr:from>
    <xdr:to>
      <xdr:col>29</xdr:col>
      <xdr:colOff>127000</xdr:colOff>
      <xdr:row>35</xdr:row>
      <xdr:rowOff>322986</xdr:rowOff>
    </xdr:to>
    <xdr:cxnSp macro="">
      <xdr:nvCxnSpPr>
        <xdr:cNvPr id="110" name="直線コネクタ 109"/>
        <xdr:cNvCxnSpPr/>
      </xdr:nvCxnSpPr>
      <xdr:spPr bwMode="auto">
        <a:xfrm flipV="1">
          <a:off x="5003800" y="6929923"/>
          <a:ext cx="647700" cy="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301627</xdr:rowOff>
    </xdr:from>
    <xdr:to>
      <xdr:col>26</xdr:col>
      <xdr:colOff>50800</xdr:colOff>
      <xdr:row>35</xdr:row>
      <xdr:rowOff>322986</xdr:rowOff>
    </xdr:to>
    <xdr:cxnSp macro="">
      <xdr:nvCxnSpPr>
        <xdr:cNvPr id="113" name="直線コネクタ 112"/>
        <xdr:cNvCxnSpPr/>
      </xdr:nvCxnSpPr>
      <xdr:spPr bwMode="auto">
        <a:xfrm>
          <a:off x="4305300" y="6911977"/>
          <a:ext cx="698500" cy="2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301627</xdr:rowOff>
    </xdr:from>
    <xdr:to>
      <xdr:col>22</xdr:col>
      <xdr:colOff>114300</xdr:colOff>
      <xdr:row>35</xdr:row>
      <xdr:rowOff>342524</xdr:rowOff>
    </xdr:to>
    <xdr:cxnSp macro="">
      <xdr:nvCxnSpPr>
        <xdr:cNvPr id="116" name="直線コネクタ 115"/>
        <xdr:cNvCxnSpPr/>
      </xdr:nvCxnSpPr>
      <xdr:spPr bwMode="auto">
        <a:xfrm flipV="1">
          <a:off x="3606800" y="6911977"/>
          <a:ext cx="698500" cy="4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342524</xdr:rowOff>
    </xdr:from>
    <xdr:to>
      <xdr:col>18</xdr:col>
      <xdr:colOff>177800</xdr:colOff>
      <xdr:row>36</xdr:row>
      <xdr:rowOff>6604</xdr:rowOff>
    </xdr:to>
    <xdr:cxnSp macro="">
      <xdr:nvCxnSpPr>
        <xdr:cNvPr id="119" name="直線コネクタ 118"/>
        <xdr:cNvCxnSpPr/>
      </xdr:nvCxnSpPr>
      <xdr:spPr bwMode="auto">
        <a:xfrm flipV="1">
          <a:off x="2908300" y="6952874"/>
          <a:ext cx="698500" cy="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268773</xdr:rowOff>
    </xdr:from>
    <xdr:to>
      <xdr:col>29</xdr:col>
      <xdr:colOff>177800</xdr:colOff>
      <xdr:row>36</xdr:row>
      <xdr:rowOff>27473</xdr:rowOff>
    </xdr:to>
    <xdr:sp macro="" textlink="">
      <xdr:nvSpPr>
        <xdr:cNvPr id="129" name="楕円 128"/>
        <xdr:cNvSpPr/>
      </xdr:nvSpPr>
      <xdr:spPr bwMode="auto">
        <a:xfrm>
          <a:off x="5600700" y="687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240850</xdr:rowOff>
    </xdr:from>
    <xdr:ext cx="762000" cy="259045"/>
    <xdr:sp macro="" textlink="">
      <xdr:nvSpPr>
        <xdr:cNvPr id="130" name="人口1人当たり決算額の推移該当値テキスト445"/>
        <xdr:cNvSpPr txBox="1"/>
      </xdr:nvSpPr>
      <xdr:spPr>
        <a:xfrm>
          <a:off x="5740400" y="685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272186</xdr:rowOff>
    </xdr:from>
    <xdr:to>
      <xdr:col>26</xdr:col>
      <xdr:colOff>101600</xdr:colOff>
      <xdr:row>36</xdr:row>
      <xdr:rowOff>30886</xdr:rowOff>
    </xdr:to>
    <xdr:sp macro="" textlink="">
      <xdr:nvSpPr>
        <xdr:cNvPr id="131" name="楕円 130"/>
        <xdr:cNvSpPr/>
      </xdr:nvSpPr>
      <xdr:spPr bwMode="auto">
        <a:xfrm>
          <a:off x="4953000" y="688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15663</xdr:rowOff>
    </xdr:from>
    <xdr:ext cx="736600" cy="259045"/>
    <xdr:sp macro="" textlink="">
      <xdr:nvSpPr>
        <xdr:cNvPr id="132" name="テキスト ボックス 131"/>
        <xdr:cNvSpPr txBox="1"/>
      </xdr:nvSpPr>
      <xdr:spPr>
        <a:xfrm>
          <a:off x="4622800" y="69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250827</xdr:rowOff>
    </xdr:from>
    <xdr:to>
      <xdr:col>22</xdr:col>
      <xdr:colOff>165100</xdr:colOff>
      <xdr:row>36</xdr:row>
      <xdr:rowOff>9527</xdr:rowOff>
    </xdr:to>
    <xdr:sp macro="" textlink="">
      <xdr:nvSpPr>
        <xdr:cNvPr id="133" name="楕円 132"/>
        <xdr:cNvSpPr/>
      </xdr:nvSpPr>
      <xdr:spPr bwMode="auto">
        <a:xfrm>
          <a:off x="4254500" y="686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337204</xdr:rowOff>
    </xdr:from>
    <xdr:ext cx="762000" cy="259045"/>
    <xdr:sp macro="" textlink="">
      <xdr:nvSpPr>
        <xdr:cNvPr id="134" name="テキスト ボックス 133"/>
        <xdr:cNvSpPr txBox="1"/>
      </xdr:nvSpPr>
      <xdr:spPr>
        <a:xfrm>
          <a:off x="3924300" y="694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291724</xdr:rowOff>
    </xdr:from>
    <xdr:to>
      <xdr:col>19</xdr:col>
      <xdr:colOff>38100</xdr:colOff>
      <xdr:row>36</xdr:row>
      <xdr:rowOff>50424</xdr:rowOff>
    </xdr:to>
    <xdr:sp macro="" textlink="">
      <xdr:nvSpPr>
        <xdr:cNvPr id="135" name="楕円 134"/>
        <xdr:cNvSpPr/>
      </xdr:nvSpPr>
      <xdr:spPr bwMode="auto">
        <a:xfrm>
          <a:off x="3556000" y="690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35201</xdr:rowOff>
    </xdr:from>
    <xdr:ext cx="762000" cy="259045"/>
    <xdr:sp macro="" textlink="">
      <xdr:nvSpPr>
        <xdr:cNvPr id="136" name="テキスト ボックス 135"/>
        <xdr:cNvSpPr txBox="1"/>
      </xdr:nvSpPr>
      <xdr:spPr>
        <a:xfrm>
          <a:off x="3225800" y="698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298704</xdr:rowOff>
    </xdr:from>
    <xdr:to>
      <xdr:col>15</xdr:col>
      <xdr:colOff>101600</xdr:colOff>
      <xdr:row>36</xdr:row>
      <xdr:rowOff>57404</xdr:rowOff>
    </xdr:to>
    <xdr:sp macro="" textlink="">
      <xdr:nvSpPr>
        <xdr:cNvPr id="137" name="楕円 136"/>
        <xdr:cNvSpPr/>
      </xdr:nvSpPr>
      <xdr:spPr bwMode="auto">
        <a:xfrm>
          <a:off x="2857500" y="69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42181</xdr:rowOff>
    </xdr:from>
    <xdr:ext cx="762000" cy="259045"/>
    <xdr:sp macro="" textlink="">
      <xdr:nvSpPr>
        <xdr:cNvPr id="138" name="テキスト ボックス 137"/>
        <xdr:cNvSpPr txBox="1"/>
      </xdr:nvSpPr>
      <xdr:spPr>
        <a:xfrm>
          <a:off x="2527300" y="699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76164</xdr:rowOff>
    </xdr:from>
    <xdr:to>
      <xdr:col>24</xdr:col>
      <xdr:colOff>63500</xdr:colOff>
      <xdr:row>37</xdr:row>
      <xdr:rowOff>87783</xdr:rowOff>
    </xdr:to>
    <xdr:cxnSp macro="">
      <xdr:nvCxnSpPr>
        <xdr:cNvPr id="60" name="直線コネクタ 59"/>
        <xdr:cNvCxnSpPr/>
      </xdr:nvCxnSpPr>
      <xdr:spPr>
        <a:xfrm flipV="1">
          <a:off x="3797300" y="6419814"/>
          <a:ext cx="8382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87783</xdr:rowOff>
    </xdr:from>
    <xdr:to>
      <xdr:col>19</xdr:col>
      <xdr:colOff>177800</xdr:colOff>
      <xdr:row>37</xdr:row>
      <xdr:rowOff>104109</xdr:rowOff>
    </xdr:to>
    <xdr:cxnSp macro="">
      <xdr:nvCxnSpPr>
        <xdr:cNvPr id="63" name="直線コネクタ 62"/>
        <xdr:cNvCxnSpPr/>
      </xdr:nvCxnSpPr>
      <xdr:spPr>
        <a:xfrm flipV="1">
          <a:off x="2908300" y="6431433"/>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97817</xdr:rowOff>
    </xdr:from>
    <xdr:to>
      <xdr:col>15</xdr:col>
      <xdr:colOff>50800</xdr:colOff>
      <xdr:row>37</xdr:row>
      <xdr:rowOff>104109</xdr:rowOff>
    </xdr:to>
    <xdr:cxnSp macro="">
      <xdr:nvCxnSpPr>
        <xdr:cNvPr id="66" name="直線コネクタ 65"/>
        <xdr:cNvCxnSpPr/>
      </xdr:nvCxnSpPr>
      <xdr:spPr>
        <a:xfrm>
          <a:off x="2019300" y="6441467"/>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97817</xdr:rowOff>
    </xdr:from>
    <xdr:to>
      <xdr:col>10</xdr:col>
      <xdr:colOff>114300</xdr:colOff>
      <xdr:row>37</xdr:row>
      <xdr:rowOff>111060</xdr:rowOff>
    </xdr:to>
    <xdr:cxnSp macro="">
      <xdr:nvCxnSpPr>
        <xdr:cNvPr id="69" name="直線コネクタ 68"/>
        <xdr:cNvCxnSpPr/>
      </xdr:nvCxnSpPr>
      <xdr:spPr>
        <a:xfrm flipV="1">
          <a:off x="1130300" y="6441467"/>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25364</xdr:rowOff>
    </xdr:from>
    <xdr:to>
      <xdr:col>24</xdr:col>
      <xdr:colOff>114300</xdr:colOff>
      <xdr:row>37</xdr:row>
      <xdr:rowOff>126964</xdr:rowOff>
    </xdr:to>
    <xdr:sp macro="" textlink="">
      <xdr:nvSpPr>
        <xdr:cNvPr id="79" name="楕円 78"/>
        <xdr:cNvSpPr/>
      </xdr:nvSpPr>
      <xdr:spPr>
        <a:xfrm>
          <a:off x="4584700" y="63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3791</xdr:rowOff>
    </xdr:from>
    <xdr:ext cx="599010" cy="259045"/>
    <xdr:sp macro="" textlink="">
      <xdr:nvSpPr>
        <xdr:cNvPr id="80" name="人件費該当値テキスト"/>
        <xdr:cNvSpPr txBox="1"/>
      </xdr:nvSpPr>
      <xdr:spPr>
        <a:xfrm>
          <a:off x="4686300" y="634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36983</xdr:rowOff>
    </xdr:from>
    <xdr:to>
      <xdr:col>20</xdr:col>
      <xdr:colOff>38100</xdr:colOff>
      <xdr:row>37</xdr:row>
      <xdr:rowOff>138583</xdr:rowOff>
    </xdr:to>
    <xdr:sp macro="" textlink="">
      <xdr:nvSpPr>
        <xdr:cNvPr id="81" name="楕円 80"/>
        <xdr:cNvSpPr/>
      </xdr:nvSpPr>
      <xdr:spPr>
        <a:xfrm>
          <a:off x="3746500" y="63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129710</xdr:rowOff>
    </xdr:from>
    <xdr:ext cx="599010" cy="259045"/>
    <xdr:sp macro="" textlink="">
      <xdr:nvSpPr>
        <xdr:cNvPr id="82" name="テキスト ボックス 81"/>
        <xdr:cNvSpPr txBox="1"/>
      </xdr:nvSpPr>
      <xdr:spPr>
        <a:xfrm>
          <a:off x="3497795" y="647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53309</xdr:rowOff>
    </xdr:from>
    <xdr:to>
      <xdr:col>15</xdr:col>
      <xdr:colOff>101600</xdr:colOff>
      <xdr:row>37</xdr:row>
      <xdr:rowOff>154909</xdr:rowOff>
    </xdr:to>
    <xdr:sp macro="" textlink="">
      <xdr:nvSpPr>
        <xdr:cNvPr id="83" name="楕円 82"/>
        <xdr:cNvSpPr/>
      </xdr:nvSpPr>
      <xdr:spPr>
        <a:xfrm>
          <a:off x="2857500" y="63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146036</xdr:rowOff>
    </xdr:from>
    <xdr:ext cx="599010" cy="259045"/>
    <xdr:sp macro="" textlink="">
      <xdr:nvSpPr>
        <xdr:cNvPr id="84" name="テキスト ボックス 83"/>
        <xdr:cNvSpPr txBox="1"/>
      </xdr:nvSpPr>
      <xdr:spPr>
        <a:xfrm>
          <a:off x="2608795" y="648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47017</xdr:rowOff>
    </xdr:from>
    <xdr:to>
      <xdr:col>10</xdr:col>
      <xdr:colOff>165100</xdr:colOff>
      <xdr:row>37</xdr:row>
      <xdr:rowOff>148617</xdr:rowOff>
    </xdr:to>
    <xdr:sp macro="" textlink="">
      <xdr:nvSpPr>
        <xdr:cNvPr id="85" name="楕円 84"/>
        <xdr:cNvSpPr/>
      </xdr:nvSpPr>
      <xdr:spPr>
        <a:xfrm>
          <a:off x="1968500" y="63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139744</xdr:rowOff>
    </xdr:from>
    <xdr:ext cx="599010" cy="259045"/>
    <xdr:sp macro="" textlink="">
      <xdr:nvSpPr>
        <xdr:cNvPr id="86" name="テキスト ボックス 85"/>
        <xdr:cNvSpPr txBox="1"/>
      </xdr:nvSpPr>
      <xdr:spPr>
        <a:xfrm>
          <a:off x="1719795" y="648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60260</xdr:rowOff>
    </xdr:from>
    <xdr:to>
      <xdr:col>6</xdr:col>
      <xdr:colOff>38100</xdr:colOff>
      <xdr:row>37</xdr:row>
      <xdr:rowOff>161860</xdr:rowOff>
    </xdr:to>
    <xdr:sp macro="" textlink="">
      <xdr:nvSpPr>
        <xdr:cNvPr id="87" name="楕円 86"/>
        <xdr:cNvSpPr/>
      </xdr:nvSpPr>
      <xdr:spPr>
        <a:xfrm>
          <a:off x="1079500" y="64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152987</xdr:rowOff>
    </xdr:from>
    <xdr:ext cx="599010" cy="259045"/>
    <xdr:sp macro="" textlink="">
      <xdr:nvSpPr>
        <xdr:cNvPr id="88" name="テキスト ボックス 87"/>
        <xdr:cNvSpPr txBox="1"/>
      </xdr:nvSpPr>
      <xdr:spPr>
        <a:xfrm>
          <a:off x="830795" y="64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73661</xdr:rowOff>
    </xdr:from>
    <xdr:to>
      <xdr:col>24</xdr:col>
      <xdr:colOff>63500</xdr:colOff>
      <xdr:row>57</xdr:row>
      <xdr:rowOff>16581</xdr:rowOff>
    </xdr:to>
    <xdr:cxnSp macro="">
      <xdr:nvCxnSpPr>
        <xdr:cNvPr id="119" name="直線コネクタ 118"/>
        <xdr:cNvCxnSpPr/>
      </xdr:nvCxnSpPr>
      <xdr:spPr>
        <a:xfrm flipV="1">
          <a:off x="3797300" y="9674861"/>
          <a:ext cx="838200" cy="1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16581</xdr:rowOff>
    </xdr:from>
    <xdr:to>
      <xdr:col>19</xdr:col>
      <xdr:colOff>177800</xdr:colOff>
      <xdr:row>57</xdr:row>
      <xdr:rowOff>58644</xdr:rowOff>
    </xdr:to>
    <xdr:cxnSp macro="">
      <xdr:nvCxnSpPr>
        <xdr:cNvPr id="122" name="直線コネクタ 121"/>
        <xdr:cNvCxnSpPr/>
      </xdr:nvCxnSpPr>
      <xdr:spPr>
        <a:xfrm flipV="1">
          <a:off x="2908300" y="9789231"/>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58644</xdr:rowOff>
    </xdr:from>
    <xdr:to>
      <xdr:col>15</xdr:col>
      <xdr:colOff>50800</xdr:colOff>
      <xdr:row>57</xdr:row>
      <xdr:rowOff>69141</xdr:rowOff>
    </xdr:to>
    <xdr:cxnSp macro="">
      <xdr:nvCxnSpPr>
        <xdr:cNvPr id="125" name="直線コネクタ 124"/>
        <xdr:cNvCxnSpPr/>
      </xdr:nvCxnSpPr>
      <xdr:spPr>
        <a:xfrm flipV="1">
          <a:off x="2019300" y="9831294"/>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62673</xdr:rowOff>
    </xdr:from>
    <xdr:to>
      <xdr:col>10</xdr:col>
      <xdr:colOff>114300</xdr:colOff>
      <xdr:row>57</xdr:row>
      <xdr:rowOff>69141</xdr:rowOff>
    </xdr:to>
    <xdr:cxnSp macro="">
      <xdr:nvCxnSpPr>
        <xdr:cNvPr id="128" name="直線コネクタ 127"/>
        <xdr:cNvCxnSpPr/>
      </xdr:nvCxnSpPr>
      <xdr:spPr>
        <a:xfrm>
          <a:off x="1130300" y="9835323"/>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22861</xdr:rowOff>
    </xdr:from>
    <xdr:to>
      <xdr:col>24</xdr:col>
      <xdr:colOff>114300</xdr:colOff>
      <xdr:row>56</xdr:row>
      <xdr:rowOff>124461</xdr:rowOff>
    </xdr:to>
    <xdr:sp macro="" textlink="">
      <xdr:nvSpPr>
        <xdr:cNvPr id="138" name="楕円 137"/>
        <xdr:cNvSpPr/>
      </xdr:nvSpPr>
      <xdr:spPr>
        <a:xfrm>
          <a:off x="4584700" y="96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45738</xdr:rowOff>
    </xdr:from>
    <xdr:ext cx="599010" cy="259045"/>
    <xdr:sp macro="" textlink="">
      <xdr:nvSpPr>
        <xdr:cNvPr id="139" name="物件費該当値テキスト"/>
        <xdr:cNvSpPr txBox="1"/>
      </xdr:nvSpPr>
      <xdr:spPr>
        <a:xfrm>
          <a:off x="4686300" y="94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137231</xdr:rowOff>
    </xdr:from>
    <xdr:to>
      <xdr:col>20</xdr:col>
      <xdr:colOff>38100</xdr:colOff>
      <xdr:row>57</xdr:row>
      <xdr:rowOff>67381</xdr:rowOff>
    </xdr:to>
    <xdr:sp macro="" textlink="">
      <xdr:nvSpPr>
        <xdr:cNvPr id="140" name="楕円 139"/>
        <xdr:cNvSpPr/>
      </xdr:nvSpPr>
      <xdr:spPr>
        <a:xfrm>
          <a:off x="3746500" y="97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83908</xdr:rowOff>
    </xdr:from>
    <xdr:ext cx="599010" cy="259045"/>
    <xdr:sp macro="" textlink="">
      <xdr:nvSpPr>
        <xdr:cNvPr id="141" name="テキスト ボックス 140"/>
        <xdr:cNvSpPr txBox="1"/>
      </xdr:nvSpPr>
      <xdr:spPr>
        <a:xfrm>
          <a:off x="3497795" y="9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7844</xdr:rowOff>
    </xdr:from>
    <xdr:to>
      <xdr:col>15</xdr:col>
      <xdr:colOff>101600</xdr:colOff>
      <xdr:row>57</xdr:row>
      <xdr:rowOff>109444</xdr:rowOff>
    </xdr:to>
    <xdr:sp macro="" textlink="">
      <xdr:nvSpPr>
        <xdr:cNvPr id="142" name="楕円 141"/>
        <xdr:cNvSpPr/>
      </xdr:nvSpPr>
      <xdr:spPr>
        <a:xfrm>
          <a:off x="2857500" y="97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125971</xdr:rowOff>
    </xdr:from>
    <xdr:ext cx="599010" cy="259045"/>
    <xdr:sp macro="" textlink="">
      <xdr:nvSpPr>
        <xdr:cNvPr id="143" name="テキスト ボックス 142"/>
        <xdr:cNvSpPr txBox="1"/>
      </xdr:nvSpPr>
      <xdr:spPr>
        <a:xfrm>
          <a:off x="2608795" y="95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18341</xdr:rowOff>
    </xdr:from>
    <xdr:to>
      <xdr:col>10</xdr:col>
      <xdr:colOff>165100</xdr:colOff>
      <xdr:row>57</xdr:row>
      <xdr:rowOff>119941</xdr:rowOff>
    </xdr:to>
    <xdr:sp macro="" textlink="">
      <xdr:nvSpPr>
        <xdr:cNvPr id="144" name="楕円 143"/>
        <xdr:cNvSpPr/>
      </xdr:nvSpPr>
      <xdr:spPr>
        <a:xfrm>
          <a:off x="1968500" y="97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136468</xdr:rowOff>
    </xdr:from>
    <xdr:ext cx="599010" cy="259045"/>
    <xdr:sp macro="" textlink="">
      <xdr:nvSpPr>
        <xdr:cNvPr id="145" name="テキスト ボックス 144"/>
        <xdr:cNvSpPr txBox="1"/>
      </xdr:nvSpPr>
      <xdr:spPr>
        <a:xfrm>
          <a:off x="1719795" y="95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11873</xdr:rowOff>
    </xdr:from>
    <xdr:to>
      <xdr:col>6</xdr:col>
      <xdr:colOff>38100</xdr:colOff>
      <xdr:row>57</xdr:row>
      <xdr:rowOff>113473</xdr:rowOff>
    </xdr:to>
    <xdr:sp macro="" textlink="">
      <xdr:nvSpPr>
        <xdr:cNvPr id="146" name="楕円 145"/>
        <xdr:cNvSpPr/>
      </xdr:nvSpPr>
      <xdr:spPr>
        <a:xfrm>
          <a:off x="10795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130000</xdr:rowOff>
    </xdr:from>
    <xdr:ext cx="599010" cy="259045"/>
    <xdr:sp macro="" textlink="">
      <xdr:nvSpPr>
        <xdr:cNvPr id="147" name="テキスト ボックス 146"/>
        <xdr:cNvSpPr txBox="1"/>
      </xdr:nvSpPr>
      <xdr:spPr>
        <a:xfrm>
          <a:off x="830795" y="955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135731</xdr:rowOff>
    </xdr:from>
    <xdr:to>
      <xdr:col>24</xdr:col>
      <xdr:colOff>63500</xdr:colOff>
      <xdr:row>78</xdr:row>
      <xdr:rowOff>42669</xdr:rowOff>
    </xdr:to>
    <xdr:cxnSp macro="">
      <xdr:nvCxnSpPr>
        <xdr:cNvPr id="174" name="直線コネクタ 173"/>
        <xdr:cNvCxnSpPr/>
      </xdr:nvCxnSpPr>
      <xdr:spPr>
        <a:xfrm flipV="1">
          <a:off x="3797300" y="13337381"/>
          <a:ext cx="838200" cy="7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160215</xdr:rowOff>
    </xdr:from>
    <xdr:to>
      <xdr:col>19</xdr:col>
      <xdr:colOff>177800</xdr:colOff>
      <xdr:row>78</xdr:row>
      <xdr:rowOff>42669</xdr:rowOff>
    </xdr:to>
    <xdr:cxnSp macro="">
      <xdr:nvCxnSpPr>
        <xdr:cNvPr id="177" name="直線コネクタ 176"/>
        <xdr:cNvCxnSpPr/>
      </xdr:nvCxnSpPr>
      <xdr:spPr>
        <a:xfrm>
          <a:off x="2908300" y="13361865"/>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160215</xdr:rowOff>
    </xdr:from>
    <xdr:to>
      <xdr:col>15</xdr:col>
      <xdr:colOff>50800</xdr:colOff>
      <xdr:row>78</xdr:row>
      <xdr:rowOff>27956</xdr:rowOff>
    </xdr:to>
    <xdr:cxnSp macro="">
      <xdr:nvCxnSpPr>
        <xdr:cNvPr id="180" name="直線コネクタ 179"/>
        <xdr:cNvCxnSpPr/>
      </xdr:nvCxnSpPr>
      <xdr:spPr>
        <a:xfrm flipV="1">
          <a:off x="2019300" y="13361865"/>
          <a:ext cx="889000" cy="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27956</xdr:rowOff>
    </xdr:from>
    <xdr:to>
      <xdr:col>10</xdr:col>
      <xdr:colOff>114300</xdr:colOff>
      <xdr:row>78</xdr:row>
      <xdr:rowOff>31846</xdr:rowOff>
    </xdr:to>
    <xdr:cxnSp macro="">
      <xdr:nvCxnSpPr>
        <xdr:cNvPr id="183" name="直線コネクタ 182"/>
        <xdr:cNvCxnSpPr/>
      </xdr:nvCxnSpPr>
      <xdr:spPr>
        <a:xfrm flipV="1">
          <a:off x="1130300" y="13401056"/>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84931</xdr:rowOff>
    </xdr:from>
    <xdr:to>
      <xdr:col>24</xdr:col>
      <xdr:colOff>114300</xdr:colOff>
      <xdr:row>78</xdr:row>
      <xdr:rowOff>15081</xdr:rowOff>
    </xdr:to>
    <xdr:sp macro="" textlink="">
      <xdr:nvSpPr>
        <xdr:cNvPr id="193" name="楕円 192"/>
        <xdr:cNvSpPr/>
      </xdr:nvSpPr>
      <xdr:spPr>
        <a:xfrm>
          <a:off x="4584700" y="132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107808</xdr:rowOff>
    </xdr:from>
    <xdr:ext cx="534377" cy="259045"/>
    <xdr:sp macro="" textlink="">
      <xdr:nvSpPr>
        <xdr:cNvPr id="194" name="維持補修費該当値テキスト"/>
        <xdr:cNvSpPr txBox="1"/>
      </xdr:nvSpPr>
      <xdr:spPr>
        <a:xfrm>
          <a:off x="4686300" y="131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163319</xdr:rowOff>
    </xdr:from>
    <xdr:to>
      <xdr:col>20</xdr:col>
      <xdr:colOff>38100</xdr:colOff>
      <xdr:row>78</xdr:row>
      <xdr:rowOff>93469</xdr:rowOff>
    </xdr:to>
    <xdr:sp macro="" textlink="">
      <xdr:nvSpPr>
        <xdr:cNvPr id="195" name="楕円 194"/>
        <xdr:cNvSpPr/>
      </xdr:nvSpPr>
      <xdr:spPr>
        <a:xfrm>
          <a:off x="3746500" y="133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84596</xdr:rowOff>
    </xdr:from>
    <xdr:ext cx="534377" cy="259045"/>
    <xdr:sp macro="" textlink="">
      <xdr:nvSpPr>
        <xdr:cNvPr id="196" name="テキスト ボックス 195"/>
        <xdr:cNvSpPr txBox="1"/>
      </xdr:nvSpPr>
      <xdr:spPr>
        <a:xfrm>
          <a:off x="3530111" y="134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109415</xdr:rowOff>
    </xdr:from>
    <xdr:to>
      <xdr:col>15</xdr:col>
      <xdr:colOff>101600</xdr:colOff>
      <xdr:row>78</xdr:row>
      <xdr:rowOff>39565</xdr:rowOff>
    </xdr:to>
    <xdr:sp macro="" textlink="">
      <xdr:nvSpPr>
        <xdr:cNvPr id="197" name="楕円 196"/>
        <xdr:cNvSpPr/>
      </xdr:nvSpPr>
      <xdr:spPr>
        <a:xfrm>
          <a:off x="2857500" y="133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56092</xdr:rowOff>
    </xdr:from>
    <xdr:ext cx="534377" cy="259045"/>
    <xdr:sp macro="" textlink="">
      <xdr:nvSpPr>
        <xdr:cNvPr id="198" name="テキスト ボックス 197"/>
        <xdr:cNvSpPr txBox="1"/>
      </xdr:nvSpPr>
      <xdr:spPr>
        <a:xfrm>
          <a:off x="2641111" y="130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148606</xdr:rowOff>
    </xdr:from>
    <xdr:to>
      <xdr:col>10</xdr:col>
      <xdr:colOff>165100</xdr:colOff>
      <xdr:row>78</xdr:row>
      <xdr:rowOff>78756</xdr:rowOff>
    </xdr:to>
    <xdr:sp macro="" textlink="">
      <xdr:nvSpPr>
        <xdr:cNvPr id="199" name="楕円 198"/>
        <xdr:cNvSpPr/>
      </xdr:nvSpPr>
      <xdr:spPr>
        <a:xfrm>
          <a:off x="1968500" y="133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69883</xdr:rowOff>
    </xdr:from>
    <xdr:ext cx="534377" cy="259045"/>
    <xdr:sp macro="" textlink="">
      <xdr:nvSpPr>
        <xdr:cNvPr id="200" name="テキスト ボックス 199"/>
        <xdr:cNvSpPr txBox="1"/>
      </xdr:nvSpPr>
      <xdr:spPr>
        <a:xfrm>
          <a:off x="1752111" y="134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152496</xdr:rowOff>
    </xdr:from>
    <xdr:to>
      <xdr:col>6</xdr:col>
      <xdr:colOff>38100</xdr:colOff>
      <xdr:row>78</xdr:row>
      <xdr:rowOff>82646</xdr:rowOff>
    </xdr:to>
    <xdr:sp macro="" textlink="">
      <xdr:nvSpPr>
        <xdr:cNvPr id="201" name="楕円 200"/>
        <xdr:cNvSpPr/>
      </xdr:nvSpPr>
      <xdr:spPr>
        <a:xfrm>
          <a:off x="1079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73773</xdr:rowOff>
    </xdr:from>
    <xdr:ext cx="534377" cy="259045"/>
    <xdr:sp macro="" textlink="">
      <xdr:nvSpPr>
        <xdr:cNvPr id="202" name="テキスト ボックス 201"/>
        <xdr:cNvSpPr txBox="1"/>
      </xdr:nvSpPr>
      <xdr:spPr>
        <a:xfrm>
          <a:off x="863111" y="134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107490</xdr:rowOff>
    </xdr:from>
    <xdr:to>
      <xdr:col>24</xdr:col>
      <xdr:colOff>63500</xdr:colOff>
      <xdr:row>98</xdr:row>
      <xdr:rowOff>108858</xdr:rowOff>
    </xdr:to>
    <xdr:cxnSp macro="">
      <xdr:nvCxnSpPr>
        <xdr:cNvPr id="231" name="直線コネクタ 230"/>
        <xdr:cNvCxnSpPr/>
      </xdr:nvCxnSpPr>
      <xdr:spPr>
        <a:xfrm>
          <a:off x="3797300" y="16909590"/>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107490</xdr:rowOff>
    </xdr:from>
    <xdr:to>
      <xdr:col>19</xdr:col>
      <xdr:colOff>177800</xdr:colOff>
      <xdr:row>98</xdr:row>
      <xdr:rowOff>109469</xdr:rowOff>
    </xdr:to>
    <xdr:cxnSp macro="">
      <xdr:nvCxnSpPr>
        <xdr:cNvPr id="234" name="直線コネクタ 233"/>
        <xdr:cNvCxnSpPr/>
      </xdr:nvCxnSpPr>
      <xdr:spPr>
        <a:xfrm flipV="1">
          <a:off x="2908300" y="16909590"/>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109469</xdr:rowOff>
    </xdr:from>
    <xdr:to>
      <xdr:col>15</xdr:col>
      <xdr:colOff>50800</xdr:colOff>
      <xdr:row>98</xdr:row>
      <xdr:rowOff>115970</xdr:rowOff>
    </xdr:to>
    <xdr:cxnSp macro="">
      <xdr:nvCxnSpPr>
        <xdr:cNvPr id="237" name="直線コネクタ 236"/>
        <xdr:cNvCxnSpPr/>
      </xdr:nvCxnSpPr>
      <xdr:spPr>
        <a:xfrm flipV="1">
          <a:off x="2019300" y="16911569"/>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115970</xdr:rowOff>
    </xdr:from>
    <xdr:to>
      <xdr:col>10</xdr:col>
      <xdr:colOff>114300</xdr:colOff>
      <xdr:row>98</xdr:row>
      <xdr:rowOff>126464</xdr:rowOff>
    </xdr:to>
    <xdr:cxnSp macro="">
      <xdr:nvCxnSpPr>
        <xdr:cNvPr id="240" name="直線コネクタ 239"/>
        <xdr:cNvCxnSpPr/>
      </xdr:nvCxnSpPr>
      <xdr:spPr>
        <a:xfrm flipV="1">
          <a:off x="1130300" y="1691807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58058</xdr:rowOff>
    </xdr:from>
    <xdr:to>
      <xdr:col>24</xdr:col>
      <xdr:colOff>114300</xdr:colOff>
      <xdr:row>98</xdr:row>
      <xdr:rowOff>159658</xdr:rowOff>
    </xdr:to>
    <xdr:sp macro="" textlink="">
      <xdr:nvSpPr>
        <xdr:cNvPr id="250" name="楕円 249"/>
        <xdr:cNvSpPr/>
      </xdr:nvSpPr>
      <xdr:spPr>
        <a:xfrm>
          <a:off x="4584700" y="168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56690</xdr:rowOff>
    </xdr:from>
    <xdr:to>
      <xdr:col>20</xdr:col>
      <xdr:colOff>38100</xdr:colOff>
      <xdr:row>98</xdr:row>
      <xdr:rowOff>158290</xdr:rowOff>
    </xdr:to>
    <xdr:sp macro="" textlink="">
      <xdr:nvSpPr>
        <xdr:cNvPr id="252" name="楕円 251"/>
        <xdr:cNvSpPr/>
      </xdr:nvSpPr>
      <xdr:spPr>
        <a:xfrm>
          <a:off x="3746500" y="16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149417</xdr:rowOff>
    </xdr:from>
    <xdr:ext cx="534377" cy="259045"/>
    <xdr:sp macro="" textlink="">
      <xdr:nvSpPr>
        <xdr:cNvPr id="253" name="テキスト ボックス 252"/>
        <xdr:cNvSpPr txBox="1"/>
      </xdr:nvSpPr>
      <xdr:spPr>
        <a:xfrm>
          <a:off x="3530111" y="16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58669</xdr:rowOff>
    </xdr:from>
    <xdr:to>
      <xdr:col>15</xdr:col>
      <xdr:colOff>101600</xdr:colOff>
      <xdr:row>98</xdr:row>
      <xdr:rowOff>160269</xdr:rowOff>
    </xdr:to>
    <xdr:sp macro="" textlink="">
      <xdr:nvSpPr>
        <xdr:cNvPr id="254" name="楕円 253"/>
        <xdr:cNvSpPr/>
      </xdr:nvSpPr>
      <xdr:spPr>
        <a:xfrm>
          <a:off x="2857500" y="168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151396</xdr:rowOff>
    </xdr:from>
    <xdr:ext cx="534377" cy="259045"/>
    <xdr:sp macro="" textlink="">
      <xdr:nvSpPr>
        <xdr:cNvPr id="255" name="テキスト ボックス 254"/>
        <xdr:cNvSpPr txBox="1"/>
      </xdr:nvSpPr>
      <xdr:spPr>
        <a:xfrm>
          <a:off x="2641111" y="169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65170</xdr:rowOff>
    </xdr:from>
    <xdr:to>
      <xdr:col>10</xdr:col>
      <xdr:colOff>165100</xdr:colOff>
      <xdr:row>98</xdr:row>
      <xdr:rowOff>166770</xdr:rowOff>
    </xdr:to>
    <xdr:sp macro="" textlink="">
      <xdr:nvSpPr>
        <xdr:cNvPr id="256" name="楕円 255"/>
        <xdr:cNvSpPr/>
      </xdr:nvSpPr>
      <xdr:spPr>
        <a:xfrm>
          <a:off x="1968500" y="168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157897</xdr:rowOff>
    </xdr:from>
    <xdr:ext cx="534377" cy="259045"/>
    <xdr:sp macro="" textlink="">
      <xdr:nvSpPr>
        <xdr:cNvPr id="257" name="テキスト ボックス 256"/>
        <xdr:cNvSpPr txBox="1"/>
      </xdr:nvSpPr>
      <xdr:spPr>
        <a:xfrm>
          <a:off x="1752111" y="169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75664</xdr:rowOff>
    </xdr:from>
    <xdr:to>
      <xdr:col>6</xdr:col>
      <xdr:colOff>38100</xdr:colOff>
      <xdr:row>99</xdr:row>
      <xdr:rowOff>5814</xdr:rowOff>
    </xdr:to>
    <xdr:sp macro="" textlink="">
      <xdr:nvSpPr>
        <xdr:cNvPr id="258" name="楕円 257"/>
        <xdr:cNvSpPr/>
      </xdr:nvSpPr>
      <xdr:spPr>
        <a:xfrm>
          <a:off x="1079500" y="16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168391</xdr:rowOff>
    </xdr:from>
    <xdr:ext cx="534377" cy="259045"/>
    <xdr:sp macro="" textlink="">
      <xdr:nvSpPr>
        <xdr:cNvPr id="259" name="テキスト ボックス 258"/>
        <xdr:cNvSpPr txBox="1"/>
      </xdr:nvSpPr>
      <xdr:spPr>
        <a:xfrm>
          <a:off x="863111" y="169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27371</xdr:rowOff>
    </xdr:from>
    <xdr:to>
      <xdr:col>55</xdr:col>
      <xdr:colOff>0</xdr:colOff>
      <xdr:row>38</xdr:row>
      <xdr:rowOff>35516</xdr:rowOff>
    </xdr:to>
    <xdr:cxnSp macro="">
      <xdr:nvCxnSpPr>
        <xdr:cNvPr id="290" name="直線コネクタ 289"/>
        <xdr:cNvCxnSpPr/>
      </xdr:nvCxnSpPr>
      <xdr:spPr>
        <a:xfrm flipV="1">
          <a:off x="9639300" y="6542471"/>
          <a:ext cx="8382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35516</xdr:rowOff>
    </xdr:from>
    <xdr:to>
      <xdr:col>50</xdr:col>
      <xdr:colOff>114300</xdr:colOff>
      <xdr:row>38</xdr:row>
      <xdr:rowOff>48726</xdr:rowOff>
    </xdr:to>
    <xdr:cxnSp macro="">
      <xdr:nvCxnSpPr>
        <xdr:cNvPr id="293" name="直線コネクタ 292"/>
        <xdr:cNvCxnSpPr/>
      </xdr:nvCxnSpPr>
      <xdr:spPr>
        <a:xfrm flipV="1">
          <a:off x="8750300" y="6550616"/>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48726</xdr:rowOff>
    </xdr:from>
    <xdr:to>
      <xdr:col>45</xdr:col>
      <xdr:colOff>177800</xdr:colOff>
      <xdr:row>38</xdr:row>
      <xdr:rowOff>55765</xdr:rowOff>
    </xdr:to>
    <xdr:cxnSp macro="">
      <xdr:nvCxnSpPr>
        <xdr:cNvPr id="296" name="直線コネクタ 295"/>
        <xdr:cNvCxnSpPr/>
      </xdr:nvCxnSpPr>
      <xdr:spPr>
        <a:xfrm flipV="1">
          <a:off x="7861300" y="6563826"/>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879</xdr:rowOff>
    </xdr:from>
    <xdr:to>
      <xdr:col>41</xdr:col>
      <xdr:colOff>50800</xdr:colOff>
      <xdr:row>38</xdr:row>
      <xdr:rowOff>55765</xdr:rowOff>
    </xdr:to>
    <xdr:cxnSp macro="">
      <xdr:nvCxnSpPr>
        <xdr:cNvPr id="299" name="直線コネクタ 298"/>
        <xdr:cNvCxnSpPr/>
      </xdr:nvCxnSpPr>
      <xdr:spPr>
        <a:xfrm>
          <a:off x="6972300" y="6515979"/>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148021</xdr:rowOff>
    </xdr:from>
    <xdr:to>
      <xdr:col>55</xdr:col>
      <xdr:colOff>50800</xdr:colOff>
      <xdr:row>38</xdr:row>
      <xdr:rowOff>78170</xdr:rowOff>
    </xdr:to>
    <xdr:sp macro="" textlink="">
      <xdr:nvSpPr>
        <xdr:cNvPr id="309" name="楕円 308"/>
        <xdr:cNvSpPr/>
      </xdr:nvSpPr>
      <xdr:spPr>
        <a:xfrm>
          <a:off x="10426700" y="64916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126448</xdr:rowOff>
    </xdr:from>
    <xdr:ext cx="599010" cy="259045"/>
    <xdr:sp macro="" textlink="">
      <xdr:nvSpPr>
        <xdr:cNvPr id="310" name="補助費等該当値テキスト"/>
        <xdr:cNvSpPr txBox="1"/>
      </xdr:nvSpPr>
      <xdr:spPr>
        <a:xfrm>
          <a:off x="10528300" y="647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156166</xdr:rowOff>
    </xdr:from>
    <xdr:to>
      <xdr:col>50</xdr:col>
      <xdr:colOff>165100</xdr:colOff>
      <xdr:row>38</xdr:row>
      <xdr:rowOff>86316</xdr:rowOff>
    </xdr:to>
    <xdr:sp macro="" textlink="">
      <xdr:nvSpPr>
        <xdr:cNvPr id="311" name="楕円 310"/>
        <xdr:cNvSpPr/>
      </xdr:nvSpPr>
      <xdr:spPr>
        <a:xfrm>
          <a:off x="9588500" y="64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77443</xdr:rowOff>
    </xdr:from>
    <xdr:ext cx="599010" cy="259045"/>
    <xdr:sp macro="" textlink="">
      <xdr:nvSpPr>
        <xdr:cNvPr id="312" name="テキスト ボックス 311"/>
        <xdr:cNvSpPr txBox="1"/>
      </xdr:nvSpPr>
      <xdr:spPr>
        <a:xfrm>
          <a:off x="9339795" y="659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169376</xdr:rowOff>
    </xdr:from>
    <xdr:to>
      <xdr:col>46</xdr:col>
      <xdr:colOff>38100</xdr:colOff>
      <xdr:row>38</xdr:row>
      <xdr:rowOff>99526</xdr:rowOff>
    </xdr:to>
    <xdr:sp macro="" textlink="">
      <xdr:nvSpPr>
        <xdr:cNvPr id="313" name="楕円 312"/>
        <xdr:cNvSpPr/>
      </xdr:nvSpPr>
      <xdr:spPr>
        <a:xfrm>
          <a:off x="8699500" y="6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90653</xdr:rowOff>
    </xdr:from>
    <xdr:ext cx="599010" cy="259045"/>
    <xdr:sp macro="" textlink="">
      <xdr:nvSpPr>
        <xdr:cNvPr id="314" name="テキスト ボックス 313"/>
        <xdr:cNvSpPr txBox="1"/>
      </xdr:nvSpPr>
      <xdr:spPr>
        <a:xfrm>
          <a:off x="8450795" y="66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4965</xdr:rowOff>
    </xdr:from>
    <xdr:to>
      <xdr:col>41</xdr:col>
      <xdr:colOff>101600</xdr:colOff>
      <xdr:row>38</xdr:row>
      <xdr:rowOff>106565</xdr:rowOff>
    </xdr:to>
    <xdr:sp macro="" textlink="">
      <xdr:nvSpPr>
        <xdr:cNvPr id="315" name="楕円 314"/>
        <xdr:cNvSpPr/>
      </xdr:nvSpPr>
      <xdr:spPr>
        <a:xfrm>
          <a:off x="7810500" y="6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97692</xdr:rowOff>
    </xdr:from>
    <xdr:ext cx="599010" cy="259045"/>
    <xdr:sp macro="" textlink="">
      <xdr:nvSpPr>
        <xdr:cNvPr id="316" name="テキスト ボックス 315"/>
        <xdr:cNvSpPr txBox="1"/>
      </xdr:nvSpPr>
      <xdr:spPr>
        <a:xfrm>
          <a:off x="7561795" y="661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121529</xdr:rowOff>
    </xdr:from>
    <xdr:to>
      <xdr:col>36</xdr:col>
      <xdr:colOff>165100</xdr:colOff>
      <xdr:row>38</xdr:row>
      <xdr:rowOff>51679</xdr:rowOff>
    </xdr:to>
    <xdr:sp macro="" textlink="">
      <xdr:nvSpPr>
        <xdr:cNvPr id="317" name="楕円 316"/>
        <xdr:cNvSpPr/>
      </xdr:nvSpPr>
      <xdr:spPr>
        <a:xfrm>
          <a:off x="6921500" y="64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42806</xdr:rowOff>
    </xdr:from>
    <xdr:ext cx="599010" cy="259045"/>
    <xdr:sp macro="" textlink="">
      <xdr:nvSpPr>
        <xdr:cNvPr id="318" name="テキスト ボックス 317"/>
        <xdr:cNvSpPr txBox="1"/>
      </xdr:nvSpPr>
      <xdr:spPr>
        <a:xfrm>
          <a:off x="6672795" y="655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76744</xdr:rowOff>
    </xdr:from>
    <xdr:to>
      <xdr:col>55</xdr:col>
      <xdr:colOff>0</xdr:colOff>
      <xdr:row>58</xdr:row>
      <xdr:rowOff>87792</xdr:rowOff>
    </xdr:to>
    <xdr:cxnSp macro="">
      <xdr:nvCxnSpPr>
        <xdr:cNvPr id="347" name="直線コネクタ 346"/>
        <xdr:cNvCxnSpPr/>
      </xdr:nvCxnSpPr>
      <xdr:spPr>
        <a:xfrm flipV="1">
          <a:off x="9639300" y="10020844"/>
          <a:ext cx="8382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87792</xdr:rowOff>
    </xdr:from>
    <xdr:to>
      <xdr:col>50</xdr:col>
      <xdr:colOff>114300</xdr:colOff>
      <xdr:row>58</xdr:row>
      <xdr:rowOff>119621</xdr:rowOff>
    </xdr:to>
    <xdr:cxnSp macro="">
      <xdr:nvCxnSpPr>
        <xdr:cNvPr id="350" name="直線コネクタ 349"/>
        <xdr:cNvCxnSpPr/>
      </xdr:nvCxnSpPr>
      <xdr:spPr>
        <a:xfrm flipV="1">
          <a:off x="8750300" y="10031892"/>
          <a:ext cx="8890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76806</xdr:rowOff>
    </xdr:from>
    <xdr:to>
      <xdr:col>45</xdr:col>
      <xdr:colOff>177800</xdr:colOff>
      <xdr:row>58</xdr:row>
      <xdr:rowOff>119621</xdr:rowOff>
    </xdr:to>
    <xdr:cxnSp macro="">
      <xdr:nvCxnSpPr>
        <xdr:cNvPr id="353" name="直線コネクタ 352"/>
        <xdr:cNvCxnSpPr/>
      </xdr:nvCxnSpPr>
      <xdr:spPr>
        <a:xfrm>
          <a:off x="7861300" y="9849456"/>
          <a:ext cx="889000" cy="2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76806</xdr:rowOff>
    </xdr:from>
    <xdr:to>
      <xdr:col>41</xdr:col>
      <xdr:colOff>50800</xdr:colOff>
      <xdr:row>58</xdr:row>
      <xdr:rowOff>147744</xdr:rowOff>
    </xdr:to>
    <xdr:cxnSp macro="">
      <xdr:nvCxnSpPr>
        <xdr:cNvPr id="356" name="直線コネクタ 355"/>
        <xdr:cNvCxnSpPr/>
      </xdr:nvCxnSpPr>
      <xdr:spPr>
        <a:xfrm flipV="1">
          <a:off x="6972300" y="9849456"/>
          <a:ext cx="889000" cy="2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25944</xdr:rowOff>
    </xdr:from>
    <xdr:to>
      <xdr:col>55</xdr:col>
      <xdr:colOff>50800</xdr:colOff>
      <xdr:row>58</xdr:row>
      <xdr:rowOff>127544</xdr:rowOff>
    </xdr:to>
    <xdr:sp macro="" textlink="">
      <xdr:nvSpPr>
        <xdr:cNvPr id="366" name="楕円 365"/>
        <xdr:cNvSpPr/>
      </xdr:nvSpPr>
      <xdr:spPr>
        <a:xfrm>
          <a:off x="104267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48821</xdr:rowOff>
    </xdr:from>
    <xdr:ext cx="599010" cy="259045"/>
    <xdr:sp macro="" textlink="">
      <xdr:nvSpPr>
        <xdr:cNvPr id="367" name="普通建設事業費該当値テキスト"/>
        <xdr:cNvSpPr txBox="1"/>
      </xdr:nvSpPr>
      <xdr:spPr>
        <a:xfrm>
          <a:off x="10528300" y="98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36992</xdr:rowOff>
    </xdr:from>
    <xdr:to>
      <xdr:col>50</xdr:col>
      <xdr:colOff>165100</xdr:colOff>
      <xdr:row>58</xdr:row>
      <xdr:rowOff>138592</xdr:rowOff>
    </xdr:to>
    <xdr:sp macro="" textlink="">
      <xdr:nvSpPr>
        <xdr:cNvPr id="368" name="楕円 367"/>
        <xdr:cNvSpPr/>
      </xdr:nvSpPr>
      <xdr:spPr>
        <a:xfrm>
          <a:off x="9588500" y="99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155119</xdr:rowOff>
    </xdr:from>
    <xdr:ext cx="599010" cy="259045"/>
    <xdr:sp macro="" textlink="">
      <xdr:nvSpPr>
        <xdr:cNvPr id="369" name="テキスト ボックス 368"/>
        <xdr:cNvSpPr txBox="1"/>
      </xdr:nvSpPr>
      <xdr:spPr>
        <a:xfrm>
          <a:off x="9339795" y="975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68821</xdr:rowOff>
    </xdr:from>
    <xdr:to>
      <xdr:col>46</xdr:col>
      <xdr:colOff>38100</xdr:colOff>
      <xdr:row>58</xdr:row>
      <xdr:rowOff>170421</xdr:rowOff>
    </xdr:to>
    <xdr:sp macro="" textlink="">
      <xdr:nvSpPr>
        <xdr:cNvPr id="370" name="楕円 369"/>
        <xdr:cNvSpPr/>
      </xdr:nvSpPr>
      <xdr:spPr>
        <a:xfrm>
          <a:off x="8699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161548</xdr:rowOff>
    </xdr:from>
    <xdr:ext cx="599010" cy="259045"/>
    <xdr:sp macro="" textlink="">
      <xdr:nvSpPr>
        <xdr:cNvPr id="371" name="テキスト ボックス 370"/>
        <xdr:cNvSpPr txBox="1"/>
      </xdr:nvSpPr>
      <xdr:spPr>
        <a:xfrm>
          <a:off x="8450795" y="1010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26006</xdr:rowOff>
    </xdr:from>
    <xdr:to>
      <xdr:col>41</xdr:col>
      <xdr:colOff>101600</xdr:colOff>
      <xdr:row>57</xdr:row>
      <xdr:rowOff>127606</xdr:rowOff>
    </xdr:to>
    <xdr:sp macro="" textlink="">
      <xdr:nvSpPr>
        <xdr:cNvPr id="372" name="楕円 371"/>
        <xdr:cNvSpPr/>
      </xdr:nvSpPr>
      <xdr:spPr>
        <a:xfrm>
          <a:off x="7810500" y="97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144133</xdr:rowOff>
    </xdr:from>
    <xdr:ext cx="599010" cy="259045"/>
    <xdr:sp macro="" textlink="">
      <xdr:nvSpPr>
        <xdr:cNvPr id="373" name="テキスト ボックス 372"/>
        <xdr:cNvSpPr txBox="1"/>
      </xdr:nvSpPr>
      <xdr:spPr>
        <a:xfrm>
          <a:off x="7561795" y="957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96944</xdr:rowOff>
    </xdr:from>
    <xdr:to>
      <xdr:col>36</xdr:col>
      <xdr:colOff>165100</xdr:colOff>
      <xdr:row>59</xdr:row>
      <xdr:rowOff>27094</xdr:rowOff>
    </xdr:to>
    <xdr:sp macro="" textlink="">
      <xdr:nvSpPr>
        <xdr:cNvPr id="374" name="楕円 373"/>
        <xdr:cNvSpPr/>
      </xdr:nvSpPr>
      <xdr:spPr>
        <a:xfrm>
          <a:off x="6921500" y="100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18221</xdr:rowOff>
    </xdr:from>
    <xdr:ext cx="599010" cy="259045"/>
    <xdr:sp macro="" textlink="">
      <xdr:nvSpPr>
        <xdr:cNvPr id="375" name="テキスト ボックス 374"/>
        <xdr:cNvSpPr txBox="1"/>
      </xdr:nvSpPr>
      <xdr:spPr>
        <a:xfrm>
          <a:off x="6672795" y="1013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115990</xdr:rowOff>
    </xdr:from>
    <xdr:to>
      <xdr:col>55</xdr:col>
      <xdr:colOff>0</xdr:colOff>
      <xdr:row>78</xdr:row>
      <xdr:rowOff>134356</xdr:rowOff>
    </xdr:to>
    <xdr:cxnSp macro="">
      <xdr:nvCxnSpPr>
        <xdr:cNvPr id="402" name="直線コネクタ 401"/>
        <xdr:cNvCxnSpPr/>
      </xdr:nvCxnSpPr>
      <xdr:spPr>
        <a:xfrm flipV="1">
          <a:off x="9639300" y="13489090"/>
          <a:ext cx="8382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133291</xdr:rowOff>
    </xdr:from>
    <xdr:to>
      <xdr:col>50</xdr:col>
      <xdr:colOff>114300</xdr:colOff>
      <xdr:row>78</xdr:row>
      <xdr:rowOff>134356</xdr:rowOff>
    </xdr:to>
    <xdr:cxnSp macro="">
      <xdr:nvCxnSpPr>
        <xdr:cNvPr id="405" name="直線コネクタ 404"/>
        <xdr:cNvCxnSpPr/>
      </xdr:nvCxnSpPr>
      <xdr:spPr>
        <a:xfrm>
          <a:off x="8750300" y="13506391"/>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81840</xdr:rowOff>
    </xdr:from>
    <xdr:to>
      <xdr:col>45</xdr:col>
      <xdr:colOff>177800</xdr:colOff>
      <xdr:row>78</xdr:row>
      <xdr:rowOff>133291</xdr:rowOff>
    </xdr:to>
    <xdr:cxnSp macro="">
      <xdr:nvCxnSpPr>
        <xdr:cNvPr id="408" name="直線コネクタ 407"/>
        <xdr:cNvCxnSpPr/>
      </xdr:nvCxnSpPr>
      <xdr:spPr>
        <a:xfrm>
          <a:off x="7861300" y="13454940"/>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81840</xdr:rowOff>
    </xdr:from>
    <xdr:to>
      <xdr:col>41</xdr:col>
      <xdr:colOff>50800</xdr:colOff>
      <xdr:row>78</xdr:row>
      <xdr:rowOff>134001</xdr:rowOff>
    </xdr:to>
    <xdr:cxnSp macro="">
      <xdr:nvCxnSpPr>
        <xdr:cNvPr id="411" name="直線コネクタ 410"/>
        <xdr:cNvCxnSpPr/>
      </xdr:nvCxnSpPr>
      <xdr:spPr>
        <a:xfrm flipV="1">
          <a:off x="6972300" y="13454940"/>
          <a:ext cx="889000" cy="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65190</xdr:rowOff>
    </xdr:from>
    <xdr:to>
      <xdr:col>55</xdr:col>
      <xdr:colOff>50800</xdr:colOff>
      <xdr:row>78</xdr:row>
      <xdr:rowOff>166790</xdr:rowOff>
    </xdr:to>
    <xdr:sp macro="" textlink="">
      <xdr:nvSpPr>
        <xdr:cNvPr id="421" name="楕円 420"/>
        <xdr:cNvSpPr/>
      </xdr:nvSpPr>
      <xdr:spPr>
        <a:xfrm>
          <a:off x="10426700" y="134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83556</xdr:rowOff>
    </xdr:from>
    <xdr:to>
      <xdr:col>50</xdr:col>
      <xdr:colOff>165100</xdr:colOff>
      <xdr:row>79</xdr:row>
      <xdr:rowOff>13706</xdr:rowOff>
    </xdr:to>
    <xdr:sp macro="" textlink="">
      <xdr:nvSpPr>
        <xdr:cNvPr id="423" name="楕円 422"/>
        <xdr:cNvSpPr/>
      </xdr:nvSpPr>
      <xdr:spPr>
        <a:xfrm>
          <a:off x="9588500" y="13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4833</xdr:rowOff>
    </xdr:from>
    <xdr:ext cx="534377" cy="259045"/>
    <xdr:sp macro="" textlink="">
      <xdr:nvSpPr>
        <xdr:cNvPr id="424" name="テキスト ボックス 423"/>
        <xdr:cNvSpPr txBox="1"/>
      </xdr:nvSpPr>
      <xdr:spPr>
        <a:xfrm>
          <a:off x="9372111" y="135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82491</xdr:rowOff>
    </xdr:from>
    <xdr:to>
      <xdr:col>46</xdr:col>
      <xdr:colOff>38100</xdr:colOff>
      <xdr:row>79</xdr:row>
      <xdr:rowOff>12641</xdr:rowOff>
    </xdr:to>
    <xdr:sp macro="" textlink="">
      <xdr:nvSpPr>
        <xdr:cNvPr id="425" name="楕円 424"/>
        <xdr:cNvSpPr/>
      </xdr:nvSpPr>
      <xdr:spPr>
        <a:xfrm>
          <a:off x="8699500" y="134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3768</xdr:rowOff>
    </xdr:from>
    <xdr:ext cx="534377" cy="259045"/>
    <xdr:sp macro="" textlink="">
      <xdr:nvSpPr>
        <xdr:cNvPr id="426" name="テキスト ボックス 425"/>
        <xdr:cNvSpPr txBox="1"/>
      </xdr:nvSpPr>
      <xdr:spPr>
        <a:xfrm>
          <a:off x="8483111" y="135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31040</xdr:rowOff>
    </xdr:from>
    <xdr:to>
      <xdr:col>41</xdr:col>
      <xdr:colOff>101600</xdr:colOff>
      <xdr:row>78</xdr:row>
      <xdr:rowOff>132640</xdr:rowOff>
    </xdr:to>
    <xdr:sp macro="" textlink="">
      <xdr:nvSpPr>
        <xdr:cNvPr id="427" name="楕円 426"/>
        <xdr:cNvSpPr/>
      </xdr:nvSpPr>
      <xdr:spPr>
        <a:xfrm>
          <a:off x="7810500" y="134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149167</xdr:rowOff>
    </xdr:from>
    <xdr:ext cx="599010" cy="259045"/>
    <xdr:sp macro="" textlink="">
      <xdr:nvSpPr>
        <xdr:cNvPr id="428" name="テキスト ボックス 427"/>
        <xdr:cNvSpPr txBox="1"/>
      </xdr:nvSpPr>
      <xdr:spPr>
        <a:xfrm>
          <a:off x="7561795" y="131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83201</xdr:rowOff>
    </xdr:from>
    <xdr:to>
      <xdr:col>36</xdr:col>
      <xdr:colOff>165100</xdr:colOff>
      <xdr:row>79</xdr:row>
      <xdr:rowOff>13351</xdr:rowOff>
    </xdr:to>
    <xdr:sp macro="" textlink="">
      <xdr:nvSpPr>
        <xdr:cNvPr id="429" name="楕円 428"/>
        <xdr:cNvSpPr/>
      </xdr:nvSpPr>
      <xdr:spPr>
        <a:xfrm>
          <a:off x="6921500" y="13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4478</xdr:rowOff>
    </xdr:from>
    <xdr:ext cx="534377" cy="259045"/>
    <xdr:sp macro="" textlink="">
      <xdr:nvSpPr>
        <xdr:cNvPr id="430" name="テキスト ボックス 429"/>
        <xdr:cNvSpPr txBox="1"/>
      </xdr:nvSpPr>
      <xdr:spPr>
        <a:xfrm>
          <a:off x="6705111" y="13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48456</xdr:rowOff>
    </xdr:from>
    <xdr:to>
      <xdr:col>55</xdr:col>
      <xdr:colOff>0</xdr:colOff>
      <xdr:row>98</xdr:row>
      <xdr:rowOff>59186</xdr:rowOff>
    </xdr:to>
    <xdr:cxnSp macro="">
      <xdr:nvCxnSpPr>
        <xdr:cNvPr id="457" name="直線コネクタ 456"/>
        <xdr:cNvCxnSpPr/>
      </xdr:nvCxnSpPr>
      <xdr:spPr>
        <a:xfrm>
          <a:off x="9639300" y="16850556"/>
          <a:ext cx="8382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48456</xdr:rowOff>
    </xdr:from>
    <xdr:to>
      <xdr:col>50</xdr:col>
      <xdr:colOff>114300</xdr:colOff>
      <xdr:row>98</xdr:row>
      <xdr:rowOff>87078</xdr:rowOff>
    </xdr:to>
    <xdr:cxnSp macro="">
      <xdr:nvCxnSpPr>
        <xdr:cNvPr id="460" name="直線コネクタ 459"/>
        <xdr:cNvCxnSpPr/>
      </xdr:nvCxnSpPr>
      <xdr:spPr>
        <a:xfrm flipV="1">
          <a:off x="8750300" y="16850556"/>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60347</xdr:rowOff>
    </xdr:from>
    <xdr:to>
      <xdr:col>45</xdr:col>
      <xdr:colOff>177800</xdr:colOff>
      <xdr:row>98</xdr:row>
      <xdr:rowOff>87078</xdr:rowOff>
    </xdr:to>
    <xdr:cxnSp macro="">
      <xdr:nvCxnSpPr>
        <xdr:cNvPr id="463" name="直線コネクタ 462"/>
        <xdr:cNvCxnSpPr/>
      </xdr:nvCxnSpPr>
      <xdr:spPr>
        <a:xfrm>
          <a:off x="7861300" y="16862447"/>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60347</xdr:rowOff>
    </xdr:from>
    <xdr:to>
      <xdr:col>41</xdr:col>
      <xdr:colOff>50800</xdr:colOff>
      <xdr:row>98</xdr:row>
      <xdr:rowOff>89063</xdr:rowOff>
    </xdr:to>
    <xdr:cxnSp macro="">
      <xdr:nvCxnSpPr>
        <xdr:cNvPr id="466" name="直線コネクタ 465"/>
        <xdr:cNvCxnSpPr/>
      </xdr:nvCxnSpPr>
      <xdr:spPr>
        <a:xfrm flipV="1">
          <a:off x="6972300" y="16862447"/>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8386</xdr:rowOff>
    </xdr:from>
    <xdr:to>
      <xdr:col>55</xdr:col>
      <xdr:colOff>50800</xdr:colOff>
      <xdr:row>98</xdr:row>
      <xdr:rowOff>109986</xdr:rowOff>
    </xdr:to>
    <xdr:sp macro="" textlink="">
      <xdr:nvSpPr>
        <xdr:cNvPr id="476" name="楕円 475"/>
        <xdr:cNvSpPr/>
      </xdr:nvSpPr>
      <xdr:spPr>
        <a:xfrm>
          <a:off x="10426700" y="168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169106</xdr:rowOff>
    </xdr:from>
    <xdr:to>
      <xdr:col>50</xdr:col>
      <xdr:colOff>165100</xdr:colOff>
      <xdr:row>98</xdr:row>
      <xdr:rowOff>99256</xdr:rowOff>
    </xdr:to>
    <xdr:sp macro="" textlink="">
      <xdr:nvSpPr>
        <xdr:cNvPr id="478" name="楕円 477"/>
        <xdr:cNvSpPr/>
      </xdr:nvSpPr>
      <xdr:spPr>
        <a:xfrm>
          <a:off x="9588500" y="167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90383</xdr:rowOff>
    </xdr:from>
    <xdr:ext cx="534377" cy="259045"/>
    <xdr:sp macro="" textlink="">
      <xdr:nvSpPr>
        <xdr:cNvPr id="479" name="テキスト ボックス 478"/>
        <xdr:cNvSpPr txBox="1"/>
      </xdr:nvSpPr>
      <xdr:spPr>
        <a:xfrm>
          <a:off x="9372111" y="168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36278</xdr:rowOff>
    </xdr:from>
    <xdr:to>
      <xdr:col>46</xdr:col>
      <xdr:colOff>38100</xdr:colOff>
      <xdr:row>98</xdr:row>
      <xdr:rowOff>137878</xdr:rowOff>
    </xdr:to>
    <xdr:sp macro="" textlink="">
      <xdr:nvSpPr>
        <xdr:cNvPr id="480" name="楕円 479"/>
        <xdr:cNvSpPr/>
      </xdr:nvSpPr>
      <xdr:spPr>
        <a:xfrm>
          <a:off x="8699500" y="168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129005</xdr:rowOff>
    </xdr:from>
    <xdr:ext cx="534377" cy="259045"/>
    <xdr:sp macro="" textlink="">
      <xdr:nvSpPr>
        <xdr:cNvPr id="481" name="テキスト ボックス 480"/>
        <xdr:cNvSpPr txBox="1"/>
      </xdr:nvSpPr>
      <xdr:spPr>
        <a:xfrm>
          <a:off x="8483111" y="169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9547</xdr:rowOff>
    </xdr:from>
    <xdr:to>
      <xdr:col>41</xdr:col>
      <xdr:colOff>101600</xdr:colOff>
      <xdr:row>98</xdr:row>
      <xdr:rowOff>111147</xdr:rowOff>
    </xdr:to>
    <xdr:sp macro="" textlink="">
      <xdr:nvSpPr>
        <xdr:cNvPr id="482" name="楕円 481"/>
        <xdr:cNvSpPr/>
      </xdr:nvSpPr>
      <xdr:spPr>
        <a:xfrm>
          <a:off x="7810500" y="168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102274</xdr:rowOff>
    </xdr:from>
    <xdr:ext cx="534377" cy="259045"/>
    <xdr:sp macro="" textlink="">
      <xdr:nvSpPr>
        <xdr:cNvPr id="483" name="テキスト ボックス 482"/>
        <xdr:cNvSpPr txBox="1"/>
      </xdr:nvSpPr>
      <xdr:spPr>
        <a:xfrm>
          <a:off x="7594111" y="169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38263</xdr:rowOff>
    </xdr:from>
    <xdr:to>
      <xdr:col>36</xdr:col>
      <xdr:colOff>165100</xdr:colOff>
      <xdr:row>98</xdr:row>
      <xdr:rowOff>139863</xdr:rowOff>
    </xdr:to>
    <xdr:sp macro="" textlink="">
      <xdr:nvSpPr>
        <xdr:cNvPr id="484" name="楕円 483"/>
        <xdr:cNvSpPr/>
      </xdr:nvSpPr>
      <xdr:spPr>
        <a:xfrm>
          <a:off x="6921500" y="168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130990</xdr:rowOff>
    </xdr:from>
    <xdr:ext cx="534377" cy="259045"/>
    <xdr:sp macro="" textlink="">
      <xdr:nvSpPr>
        <xdr:cNvPr id="485" name="テキスト ボックス 484"/>
        <xdr:cNvSpPr txBox="1"/>
      </xdr:nvSpPr>
      <xdr:spPr>
        <a:xfrm>
          <a:off x="6705111" y="169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83645</xdr:rowOff>
    </xdr:from>
    <xdr:to>
      <xdr:col>85</xdr:col>
      <xdr:colOff>127000</xdr:colOff>
      <xdr:row>39</xdr:row>
      <xdr:rowOff>98878</xdr:rowOff>
    </xdr:to>
    <xdr:cxnSp macro="">
      <xdr:nvCxnSpPr>
        <xdr:cNvPr id="516" name="直線コネクタ 515"/>
        <xdr:cNvCxnSpPr/>
      </xdr:nvCxnSpPr>
      <xdr:spPr>
        <a:xfrm>
          <a:off x="15481300" y="6770195"/>
          <a:ext cx="8382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67027</xdr:rowOff>
    </xdr:from>
    <xdr:to>
      <xdr:col>81</xdr:col>
      <xdr:colOff>50800</xdr:colOff>
      <xdr:row>39</xdr:row>
      <xdr:rowOff>83645</xdr:rowOff>
    </xdr:to>
    <xdr:cxnSp macro="">
      <xdr:nvCxnSpPr>
        <xdr:cNvPr id="519" name="直線コネクタ 518"/>
        <xdr:cNvCxnSpPr/>
      </xdr:nvCxnSpPr>
      <xdr:spPr>
        <a:xfrm>
          <a:off x="14592300" y="6753577"/>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67027</xdr:rowOff>
    </xdr:from>
    <xdr:to>
      <xdr:col>76</xdr:col>
      <xdr:colOff>114300</xdr:colOff>
      <xdr:row>39</xdr:row>
      <xdr:rowOff>88297</xdr:rowOff>
    </xdr:to>
    <xdr:cxnSp macro="">
      <xdr:nvCxnSpPr>
        <xdr:cNvPr id="522" name="直線コネクタ 521"/>
        <xdr:cNvCxnSpPr/>
      </xdr:nvCxnSpPr>
      <xdr:spPr>
        <a:xfrm flipV="1">
          <a:off x="13703300" y="6753577"/>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88297</xdr:rowOff>
    </xdr:from>
    <xdr:to>
      <xdr:col>71</xdr:col>
      <xdr:colOff>177800</xdr:colOff>
      <xdr:row>39</xdr:row>
      <xdr:rowOff>98878</xdr:rowOff>
    </xdr:to>
    <xdr:cxnSp macro="">
      <xdr:nvCxnSpPr>
        <xdr:cNvPr id="525" name="直線コネクタ 524"/>
        <xdr:cNvCxnSpPr/>
      </xdr:nvCxnSpPr>
      <xdr:spPr>
        <a:xfrm flipV="1">
          <a:off x="12814300" y="6774847"/>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32845</xdr:rowOff>
    </xdr:from>
    <xdr:to>
      <xdr:col>81</xdr:col>
      <xdr:colOff>101600</xdr:colOff>
      <xdr:row>39</xdr:row>
      <xdr:rowOff>134445</xdr:rowOff>
    </xdr:to>
    <xdr:sp macro="" textlink="">
      <xdr:nvSpPr>
        <xdr:cNvPr id="537" name="楕円 536"/>
        <xdr:cNvSpPr/>
      </xdr:nvSpPr>
      <xdr:spPr>
        <a:xfrm>
          <a:off x="15430500" y="67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125572</xdr:rowOff>
    </xdr:from>
    <xdr:ext cx="534377" cy="259045"/>
    <xdr:sp macro="" textlink="">
      <xdr:nvSpPr>
        <xdr:cNvPr id="538" name="テキスト ボックス 537"/>
        <xdr:cNvSpPr txBox="1"/>
      </xdr:nvSpPr>
      <xdr:spPr>
        <a:xfrm>
          <a:off x="15214111" y="68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16227</xdr:rowOff>
    </xdr:from>
    <xdr:to>
      <xdr:col>76</xdr:col>
      <xdr:colOff>165100</xdr:colOff>
      <xdr:row>39</xdr:row>
      <xdr:rowOff>117827</xdr:rowOff>
    </xdr:to>
    <xdr:sp macro="" textlink="">
      <xdr:nvSpPr>
        <xdr:cNvPr id="539" name="楕円 538"/>
        <xdr:cNvSpPr/>
      </xdr:nvSpPr>
      <xdr:spPr>
        <a:xfrm>
          <a:off x="14541500" y="67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134354</xdr:rowOff>
    </xdr:from>
    <xdr:ext cx="534377" cy="259045"/>
    <xdr:sp macro="" textlink="">
      <xdr:nvSpPr>
        <xdr:cNvPr id="540" name="テキスト ボックス 539"/>
        <xdr:cNvSpPr txBox="1"/>
      </xdr:nvSpPr>
      <xdr:spPr>
        <a:xfrm>
          <a:off x="14325111" y="647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37497</xdr:rowOff>
    </xdr:from>
    <xdr:to>
      <xdr:col>72</xdr:col>
      <xdr:colOff>38100</xdr:colOff>
      <xdr:row>39</xdr:row>
      <xdr:rowOff>139097</xdr:rowOff>
    </xdr:to>
    <xdr:sp macro="" textlink="">
      <xdr:nvSpPr>
        <xdr:cNvPr id="541" name="楕円 540"/>
        <xdr:cNvSpPr/>
      </xdr:nvSpPr>
      <xdr:spPr>
        <a:xfrm>
          <a:off x="13652500" y="6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130224</xdr:rowOff>
    </xdr:from>
    <xdr:ext cx="469744" cy="259045"/>
    <xdr:sp macro="" textlink="">
      <xdr:nvSpPr>
        <xdr:cNvPr id="542" name="テキスト ボックス 541"/>
        <xdr:cNvSpPr txBox="1"/>
      </xdr:nvSpPr>
      <xdr:spPr>
        <a:xfrm>
          <a:off x="13468428" y="681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164077</xdr:rowOff>
    </xdr:from>
    <xdr:to>
      <xdr:col>85</xdr:col>
      <xdr:colOff>127000</xdr:colOff>
      <xdr:row>78</xdr:row>
      <xdr:rowOff>21484</xdr:rowOff>
    </xdr:to>
    <xdr:cxnSp macro="">
      <xdr:nvCxnSpPr>
        <xdr:cNvPr id="632" name="直線コネクタ 631"/>
        <xdr:cNvCxnSpPr/>
      </xdr:nvCxnSpPr>
      <xdr:spPr>
        <a:xfrm>
          <a:off x="15481300" y="13194277"/>
          <a:ext cx="838200" cy="2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164077</xdr:rowOff>
    </xdr:from>
    <xdr:to>
      <xdr:col>81</xdr:col>
      <xdr:colOff>50800</xdr:colOff>
      <xdr:row>78</xdr:row>
      <xdr:rowOff>5837</xdr:rowOff>
    </xdr:to>
    <xdr:cxnSp macro="">
      <xdr:nvCxnSpPr>
        <xdr:cNvPr id="635" name="直線コネクタ 634"/>
        <xdr:cNvCxnSpPr/>
      </xdr:nvCxnSpPr>
      <xdr:spPr>
        <a:xfrm flipV="1">
          <a:off x="14592300" y="13194277"/>
          <a:ext cx="8890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5837</xdr:rowOff>
    </xdr:from>
    <xdr:to>
      <xdr:col>76</xdr:col>
      <xdr:colOff>114300</xdr:colOff>
      <xdr:row>78</xdr:row>
      <xdr:rowOff>24831</xdr:rowOff>
    </xdr:to>
    <xdr:cxnSp macro="">
      <xdr:nvCxnSpPr>
        <xdr:cNvPr id="638" name="直線コネクタ 637"/>
        <xdr:cNvCxnSpPr/>
      </xdr:nvCxnSpPr>
      <xdr:spPr>
        <a:xfrm flipV="1">
          <a:off x="13703300" y="13378937"/>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24831</xdr:rowOff>
    </xdr:from>
    <xdr:to>
      <xdr:col>71</xdr:col>
      <xdr:colOff>177800</xdr:colOff>
      <xdr:row>78</xdr:row>
      <xdr:rowOff>34426</xdr:rowOff>
    </xdr:to>
    <xdr:cxnSp macro="">
      <xdr:nvCxnSpPr>
        <xdr:cNvPr id="641" name="直線コネクタ 640"/>
        <xdr:cNvCxnSpPr/>
      </xdr:nvCxnSpPr>
      <xdr:spPr>
        <a:xfrm flipV="1">
          <a:off x="12814300" y="1339793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142134</xdr:rowOff>
    </xdr:from>
    <xdr:to>
      <xdr:col>85</xdr:col>
      <xdr:colOff>177800</xdr:colOff>
      <xdr:row>78</xdr:row>
      <xdr:rowOff>72284</xdr:rowOff>
    </xdr:to>
    <xdr:sp macro="" textlink="">
      <xdr:nvSpPr>
        <xdr:cNvPr id="651" name="楕円 650"/>
        <xdr:cNvSpPr/>
      </xdr:nvSpPr>
      <xdr:spPr>
        <a:xfrm>
          <a:off x="16268700" y="133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120561</xdr:rowOff>
    </xdr:from>
    <xdr:ext cx="599010" cy="259045"/>
    <xdr:sp macro="" textlink="">
      <xdr:nvSpPr>
        <xdr:cNvPr id="652" name="公債費該当値テキスト"/>
        <xdr:cNvSpPr txBox="1"/>
      </xdr:nvSpPr>
      <xdr:spPr>
        <a:xfrm>
          <a:off x="16370300" y="133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113277</xdr:rowOff>
    </xdr:from>
    <xdr:to>
      <xdr:col>81</xdr:col>
      <xdr:colOff>101600</xdr:colOff>
      <xdr:row>77</xdr:row>
      <xdr:rowOff>43427</xdr:rowOff>
    </xdr:to>
    <xdr:sp macro="" textlink="">
      <xdr:nvSpPr>
        <xdr:cNvPr id="653" name="楕円 652"/>
        <xdr:cNvSpPr/>
      </xdr:nvSpPr>
      <xdr:spPr>
        <a:xfrm>
          <a:off x="15430500" y="131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59953</xdr:rowOff>
    </xdr:from>
    <xdr:ext cx="599010" cy="259045"/>
    <xdr:sp macro="" textlink="">
      <xdr:nvSpPr>
        <xdr:cNvPr id="654" name="テキスト ボックス 653"/>
        <xdr:cNvSpPr txBox="1"/>
      </xdr:nvSpPr>
      <xdr:spPr>
        <a:xfrm>
          <a:off x="15181795" y="129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126487</xdr:rowOff>
    </xdr:from>
    <xdr:to>
      <xdr:col>76</xdr:col>
      <xdr:colOff>165100</xdr:colOff>
      <xdr:row>78</xdr:row>
      <xdr:rowOff>56637</xdr:rowOff>
    </xdr:to>
    <xdr:sp macro="" textlink="">
      <xdr:nvSpPr>
        <xdr:cNvPr id="655" name="楕円 654"/>
        <xdr:cNvSpPr/>
      </xdr:nvSpPr>
      <xdr:spPr>
        <a:xfrm>
          <a:off x="14541500" y="13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47764</xdr:rowOff>
    </xdr:from>
    <xdr:ext cx="599010" cy="259045"/>
    <xdr:sp macro="" textlink="">
      <xdr:nvSpPr>
        <xdr:cNvPr id="656" name="テキスト ボックス 655"/>
        <xdr:cNvSpPr txBox="1"/>
      </xdr:nvSpPr>
      <xdr:spPr>
        <a:xfrm>
          <a:off x="14292795" y="134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145481</xdr:rowOff>
    </xdr:from>
    <xdr:to>
      <xdr:col>72</xdr:col>
      <xdr:colOff>38100</xdr:colOff>
      <xdr:row>78</xdr:row>
      <xdr:rowOff>75631</xdr:rowOff>
    </xdr:to>
    <xdr:sp macro="" textlink="">
      <xdr:nvSpPr>
        <xdr:cNvPr id="657" name="楕円 656"/>
        <xdr:cNvSpPr/>
      </xdr:nvSpPr>
      <xdr:spPr>
        <a:xfrm>
          <a:off x="13652500" y="13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66758</xdr:rowOff>
    </xdr:from>
    <xdr:ext cx="599010" cy="259045"/>
    <xdr:sp macro="" textlink="">
      <xdr:nvSpPr>
        <xdr:cNvPr id="658" name="テキスト ボックス 657"/>
        <xdr:cNvSpPr txBox="1"/>
      </xdr:nvSpPr>
      <xdr:spPr>
        <a:xfrm>
          <a:off x="13403795" y="1343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155076</xdr:rowOff>
    </xdr:from>
    <xdr:to>
      <xdr:col>67</xdr:col>
      <xdr:colOff>101600</xdr:colOff>
      <xdr:row>78</xdr:row>
      <xdr:rowOff>85226</xdr:rowOff>
    </xdr:to>
    <xdr:sp macro="" textlink="">
      <xdr:nvSpPr>
        <xdr:cNvPr id="659" name="楕円 658"/>
        <xdr:cNvSpPr/>
      </xdr:nvSpPr>
      <xdr:spPr>
        <a:xfrm>
          <a:off x="12763500" y="133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76353</xdr:rowOff>
    </xdr:from>
    <xdr:ext cx="534377" cy="259045"/>
    <xdr:sp macro="" textlink="">
      <xdr:nvSpPr>
        <xdr:cNvPr id="660" name="テキスト ボックス 659"/>
        <xdr:cNvSpPr txBox="1"/>
      </xdr:nvSpPr>
      <xdr:spPr>
        <a:xfrm>
          <a:off x="12547111" y="134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92785</xdr:rowOff>
    </xdr:from>
    <xdr:to>
      <xdr:col>85</xdr:col>
      <xdr:colOff>127000</xdr:colOff>
      <xdr:row>98</xdr:row>
      <xdr:rowOff>102287</xdr:rowOff>
    </xdr:to>
    <xdr:cxnSp macro="">
      <xdr:nvCxnSpPr>
        <xdr:cNvPr id="687" name="直線コネクタ 686"/>
        <xdr:cNvCxnSpPr/>
      </xdr:nvCxnSpPr>
      <xdr:spPr>
        <a:xfrm flipV="1">
          <a:off x="15481300" y="16894885"/>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102287</xdr:rowOff>
    </xdr:from>
    <xdr:to>
      <xdr:col>81</xdr:col>
      <xdr:colOff>50800</xdr:colOff>
      <xdr:row>98</xdr:row>
      <xdr:rowOff>123220</xdr:rowOff>
    </xdr:to>
    <xdr:cxnSp macro="">
      <xdr:nvCxnSpPr>
        <xdr:cNvPr id="690" name="直線コネクタ 689"/>
        <xdr:cNvCxnSpPr/>
      </xdr:nvCxnSpPr>
      <xdr:spPr>
        <a:xfrm flipV="1">
          <a:off x="14592300" y="16904387"/>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102512</xdr:rowOff>
    </xdr:from>
    <xdr:to>
      <xdr:col>76</xdr:col>
      <xdr:colOff>114300</xdr:colOff>
      <xdr:row>98</xdr:row>
      <xdr:rowOff>123220</xdr:rowOff>
    </xdr:to>
    <xdr:cxnSp macro="">
      <xdr:nvCxnSpPr>
        <xdr:cNvPr id="693" name="直線コネクタ 692"/>
        <xdr:cNvCxnSpPr/>
      </xdr:nvCxnSpPr>
      <xdr:spPr>
        <a:xfrm>
          <a:off x="13703300" y="16904612"/>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102512</xdr:rowOff>
    </xdr:from>
    <xdr:to>
      <xdr:col>71</xdr:col>
      <xdr:colOff>177800</xdr:colOff>
      <xdr:row>98</xdr:row>
      <xdr:rowOff>116849</xdr:rowOff>
    </xdr:to>
    <xdr:cxnSp macro="">
      <xdr:nvCxnSpPr>
        <xdr:cNvPr id="696" name="直線コネクタ 695"/>
        <xdr:cNvCxnSpPr/>
      </xdr:nvCxnSpPr>
      <xdr:spPr>
        <a:xfrm flipV="1">
          <a:off x="12814300" y="1690461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41985</xdr:rowOff>
    </xdr:from>
    <xdr:to>
      <xdr:col>85</xdr:col>
      <xdr:colOff>177800</xdr:colOff>
      <xdr:row>98</xdr:row>
      <xdr:rowOff>143585</xdr:rowOff>
    </xdr:to>
    <xdr:sp macro="" textlink="">
      <xdr:nvSpPr>
        <xdr:cNvPr id="706" name="楕円 705"/>
        <xdr:cNvSpPr/>
      </xdr:nvSpPr>
      <xdr:spPr>
        <a:xfrm>
          <a:off x="16268700" y="16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1362</xdr:rowOff>
    </xdr:from>
    <xdr:ext cx="599010" cy="259045"/>
    <xdr:sp macro="" textlink="">
      <xdr:nvSpPr>
        <xdr:cNvPr id="707" name="積立金該当値テキスト"/>
        <xdr:cNvSpPr txBox="1"/>
      </xdr:nvSpPr>
      <xdr:spPr>
        <a:xfrm>
          <a:off x="16370300" y="1663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51487</xdr:rowOff>
    </xdr:from>
    <xdr:to>
      <xdr:col>81</xdr:col>
      <xdr:colOff>101600</xdr:colOff>
      <xdr:row>98</xdr:row>
      <xdr:rowOff>153087</xdr:rowOff>
    </xdr:to>
    <xdr:sp macro="" textlink="">
      <xdr:nvSpPr>
        <xdr:cNvPr id="708" name="楕円 707"/>
        <xdr:cNvSpPr/>
      </xdr:nvSpPr>
      <xdr:spPr>
        <a:xfrm>
          <a:off x="15430500" y="168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169614</xdr:rowOff>
    </xdr:from>
    <xdr:ext cx="534377" cy="259045"/>
    <xdr:sp macro="" textlink="">
      <xdr:nvSpPr>
        <xdr:cNvPr id="709" name="テキスト ボックス 708"/>
        <xdr:cNvSpPr txBox="1"/>
      </xdr:nvSpPr>
      <xdr:spPr>
        <a:xfrm>
          <a:off x="15214111" y="166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72420</xdr:rowOff>
    </xdr:from>
    <xdr:to>
      <xdr:col>76</xdr:col>
      <xdr:colOff>165100</xdr:colOff>
      <xdr:row>99</xdr:row>
      <xdr:rowOff>2570</xdr:rowOff>
    </xdr:to>
    <xdr:sp macro="" textlink="">
      <xdr:nvSpPr>
        <xdr:cNvPr id="710" name="楕円 709"/>
        <xdr:cNvSpPr/>
      </xdr:nvSpPr>
      <xdr:spPr>
        <a:xfrm>
          <a:off x="14541500" y="168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165147</xdr:rowOff>
    </xdr:from>
    <xdr:ext cx="534377" cy="259045"/>
    <xdr:sp macro="" textlink="">
      <xdr:nvSpPr>
        <xdr:cNvPr id="711" name="テキスト ボックス 710"/>
        <xdr:cNvSpPr txBox="1"/>
      </xdr:nvSpPr>
      <xdr:spPr>
        <a:xfrm>
          <a:off x="14325111" y="169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51712</xdr:rowOff>
    </xdr:from>
    <xdr:to>
      <xdr:col>72</xdr:col>
      <xdr:colOff>38100</xdr:colOff>
      <xdr:row>98</xdr:row>
      <xdr:rowOff>153312</xdr:rowOff>
    </xdr:to>
    <xdr:sp macro="" textlink="">
      <xdr:nvSpPr>
        <xdr:cNvPr id="712" name="楕円 711"/>
        <xdr:cNvSpPr/>
      </xdr:nvSpPr>
      <xdr:spPr>
        <a:xfrm>
          <a:off x="13652500" y="16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169839</xdr:rowOff>
    </xdr:from>
    <xdr:ext cx="534377" cy="259045"/>
    <xdr:sp macro="" textlink="">
      <xdr:nvSpPr>
        <xdr:cNvPr id="713" name="テキスト ボックス 712"/>
        <xdr:cNvSpPr txBox="1"/>
      </xdr:nvSpPr>
      <xdr:spPr>
        <a:xfrm>
          <a:off x="13436111" y="166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66049</xdr:rowOff>
    </xdr:from>
    <xdr:to>
      <xdr:col>67</xdr:col>
      <xdr:colOff>101600</xdr:colOff>
      <xdr:row>98</xdr:row>
      <xdr:rowOff>167649</xdr:rowOff>
    </xdr:to>
    <xdr:sp macro="" textlink="">
      <xdr:nvSpPr>
        <xdr:cNvPr id="714" name="楕円 713"/>
        <xdr:cNvSpPr/>
      </xdr:nvSpPr>
      <xdr:spPr>
        <a:xfrm>
          <a:off x="12763500" y="168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158776</xdr:rowOff>
    </xdr:from>
    <xdr:ext cx="534377" cy="259045"/>
    <xdr:sp macro="" textlink="">
      <xdr:nvSpPr>
        <xdr:cNvPr id="715" name="テキスト ボックス 714"/>
        <xdr:cNvSpPr txBox="1"/>
      </xdr:nvSpPr>
      <xdr:spPr>
        <a:xfrm>
          <a:off x="12547111" y="169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39135</xdr:rowOff>
    </xdr:from>
    <xdr:to>
      <xdr:col>116</xdr:col>
      <xdr:colOff>63500</xdr:colOff>
      <xdr:row>39</xdr:row>
      <xdr:rowOff>41935</xdr:rowOff>
    </xdr:to>
    <xdr:cxnSp macro="">
      <xdr:nvCxnSpPr>
        <xdr:cNvPr id="744" name="直線コネクタ 743"/>
        <xdr:cNvCxnSpPr/>
      </xdr:nvCxnSpPr>
      <xdr:spPr>
        <a:xfrm>
          <a:off x="21323300" y="6725685"/>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36640</xdr:rowOff>
    </xdr:from>
    <xdr:to>
      <xdr:col>111</xdr:col>
      <xdr:colOff>177800</xdr:colOff>
      <xdr:row>39</xdr:row>
      <xdr:rowOff>39135</xdr:rowOff>
    </xdr:to>
    <xdr:cxnSp macro="">
      <xdr:nvCxnSpPr>
        <xdr:cNvPr id="747" name="直線コネクタ 746"/>
        <xdr:cNvCxnSpPr/>
      </xdr:nvCxnSpPr>
      <xdr:spPr>
        <a:xfrm>
          <a:off x="20434300" y="6723190"/>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32506</xdr:rowOff>
    </xdr:from>
    <xdr:to>
      <xdr:col>107</xdr:col>
      <xdr:colOff>50800</xdr:colOff>
      <xdr:row>39</xdr:row>
      <xdr:rowOff>36640</xdr:rowOff>
    </xdr:to>
    <xdr:cxnSp macro="">
      <xdr:nvCxnSpPr>
        <xdr:cNvPr id="750" name="直線コネクタ 749"/>
        <xdr:cNvCxnSpPr/>
      </xdr:nvCxnSpPr>
      <xdr:spPr>
        <a:xfrm>
          <a:off x="19545300" y="6719056"/>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29838</xdr:rowOff>
    </xdr:from>
    <xdr:to>
      <xdr:col>102</xdr:col>
      <xdr:colOff>114300</xdr:colOff>
      <xdr:row>39</xdr:row>
      <xdr:rowOff>32506</xdr:rowOff>
    </xdr:to>
    <xdr:cxnSp macro="">
      <xdr:nvCxnSpPr>
        <xdr:cNvPr id="753" name="直線コネクタ 752"/>
        <xdr:cNvCxnSpPr/>
      </xdr:nvCxnSpPr>
      <xdr:spPr>
        <a:xfrm>
          <a:off x="18656300" y="671638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162585</xdr:rowOff>
    </xdr:from>
    <xdr:to>
      <xdr:col>116</xdr:col>
      <xdr:colOff>114300</xdr:colOff>
      <xdr:row>39</xdr:row>
      <xdr:rowOff>92735</xdr:rowOff>
    </xdr:to>
    <xdr:sp macro="" textlink="">
      <xdr:nvSpPr>
        <xdr:cNvPr id="763" name="楕円 762"/>
        <xdr:cNvSpPr/>
      </xdr:nvSpPr>
      <xdr:spPr>
        <a:xfrm>
          <a:off x="221107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159785</xdr:rowOff>
    </xdr:from>
    <xdr:to>
      <xdr:col>112</xdr:col>
      <xdr:colOff>38100</xdr:colOff>
      <xdr:row>39</xdr:row>
      <xdr:rowOff>89935</xdr:rowOff>
    </xdr:to>
    <xdr:sp macro="" textlink="">
      <xdr:nvSpPr>
        <xdr:cNvPr id="765" name="楕円 764"/>
        <xdr:cNvSpPr/>
      </xdr:nvSpPr>
      <xdr:spPr>
        <a:xfrm>
          <a:off x="21272500" y="66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81062</xdr:rowOff>
    </xdr:from>
    <xdr:ext cx="378565" cy="259045"/>
    <xdr:sp macro="" textlink="">
      <xdr:nvSpPr>
        <xdr:cNvPr id="766" name="テキスト ボックス 765"/>
        <xdr:cNvSpPr txBox="1"/>
      </xdr:nvSpPr>
      <xdr:spPr>
        <a:xfrm>
          <a:off x="21134017" y="676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157290</xdr:rowOff>
    </xdr:from>
    <xdr:to>
      <xdr:col>107</xdr:col>
      <xdr:colOff>101600</xdr:colOff>
      <xdr:row>39</xdr:row>
      <xdr:rowOff>87440</xdr:rowOff>
    </xdr:to>
    <xdr:sp macro="" textlink="">
      <xdr:nvSpPr>
        <xdr:cNvPr id="767" name="楕円 766"/>
        <xdr:cNvSpPr/>
      </xdr:nvSpPr>
      <xdr:spPr>
        <a:xfrm>
          <a:off x="20383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78567</xdr:rowOff>
    </xdr:from>
    <xdr:ext cx="378565" cy="259045"/>
    <xdr:sp macro="" textlink="">
      <xdr:nvSpPr>
        <xdr:cNvPr id="768" name="テキスト ボックス 767"/>
        <xdr:cNvSpPr txBox="1"/>
      </xdr:nvSpPr>
      <xdr:spPr>
        <a:xfrm>
          <a:off x="20245017" y="676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153156</xdr:rowOff>
    </xdr:from>
    <xdr:to>
      <xdr:col>102</xdr:col>
      <xdr:colOff>165100</xdr:colOff>
      <xdr:row>39</xdr:row>
      <xdr:rowOff>83306</xdr:rowOff>
    </xdr:to>
    <xdr:sp macro="" textlink="">
      <xdr:nvSpPr>
        <xdr:cNvPr id="769" name="楕円 768"/>
        <xdr:cNvSpPr/>
      </xdr:nvSpPr>
      <xdr:spPr>
        <a:xfrm>
          <a:off x="19494500" y="6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74433</xdr:rowOff>
    </xdr:from>
    <xdr:ext cx="378565" cy="259045"/>
    <xdr:sp macro="" textlink="">
      <xdr:nvSpPr>
        <xdr:cNvPr id="770" name="テキスト ボックス 769"/>
        <xdr:cNvSpPr txBox="1"/>
      </xdr:nvSpPr>
      <xdr:spPr>
        <a:xfrm>
          <a:off x="19356017" y="676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150488</xdr:rowOff>
    </xdr:from>
    <xdr:to>
      <xdr:col>98</xdr:col>
      <xdr:colOff>38100</xdr:colOff>
      <xdr:row>39</xdr:row>
      <xdr:rowOff>80638</xdr:rowOff>
    </xdr:to>
    <xdr:sp macro="" textlink="">
      <xdr:nvSpPr>
        <xdr:cNvPr id="771" name="楕円 770"/>
        <xdr:cNvSpPr/>
      </xdr:nvSpPr>
      <xdr:spPr>
        <a:xfrm>
          <a:off x="18605500" y="66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71765</xdr:rowOff>
    </xdr:from>
    <xdr:ext cx="378565" cy="259045"/>
    <xdr:sp macro="" textlink="">
      <xdr:nvSpPr>
        <xdr:cNvPr id="772" name="テキスト ボックス 771"/>
        <xdr:cNvSpPr txBox="1"/>
      </xdr:nvSpPr>
      <xdr:spPr>
        <a:xfrm>
          <a:off x="18467017" y="675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23361</xdr:rowOff>
    </xdr:from>
    <xdr:to>
      <xdr:col>116</xdr:col>
      <xdr:colOff>63500</xdr:colOff>
      <xdr:row>57</xdr:row>
      <xdr:rowOff>25800</xdr:rowOff>
    </xdr:to>
    <xdr:cxnSp macro="">
      <xdr:nvCxnSpPr>
        <xdr:cNvPr id="801" name="直線コネクタ 800"/>
        <xdr:cNvCxnSpPr/>
      </xdr:nvCxnSpPr>
      <xdr:spPr>
        <a:xfrm>
          <a:off x="21323300" y="979601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23361</xdr:rowOff>
    </xdr:from>
    <xdr:to>
      <xdr:col>111</xdr:col>
      <xdr:colOff>177800</xdr:colOff>
      <xdr:row>57</xdr:row>
      <xdr:rowOff>76092</xdr:rowOff>
    </xdr:to>
    <xdr:cxnSp macro="">
      <xdr:nvCxnSpPr>
        <xdr:cNvPr id="804" name="直線コネクタ 803"/>
        <xdr:cNvCxnSpPr/>
      </xdr:nvCxnSpPr>
      <xdr:spPr>
        <a:xfrm flipV="1">
          <a:off x="20434300" y="9796011"/>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71825</xdr:rowOff>
    </xdr:from>
    <xdr:to>
      <xdr:col>107</xdr:col>
      <xdr:colOff>50800</xdr:colOff>
      <xdr:row>57</xdr:row>
      <xdr:rowOff>76092</xdr:rowOff>
    </xdr:to>
    <xdr:cxnSp macro="">
      <xdr:nvCxnSpPr>
        <xdr:cNvPr id="807" name="直線コネクタ 806"/>
        <xdr:cNvCxnSpPr/>
      </xdr:nvCxnSpPr>
      <xdr:spPr>
        <a:xfrm>
          <a:off x="19545300" y="9844475"/>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63119</xdr:rowOff>
    </xdr:from>
    <xdr:to>
      <xdr:col>102</xdr:col>
      <xdr:colOff>114300</xdr:colOff>
      <xdr:row>57</xdr:row>
      <xdr:rowOff>71825</xdr:rowOff>
    </xdr:to>
    <xdr:cxnSp macro="">
      <xdr:nvCxnSpPr>
        <xdr:cNvPr id="810" name="直線コネクタ 809"/>
        <xdr:cNvCxnSpPr/>
      </xdr:nvCxnSpPr>
      <xdr:spPr>
        <a:xfrm>
          <a:off x="18656300" y="9835769"/>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146450</xdr:rowOff>
    </xdr:from>
    <xdr:to>
      <xdr:col>116</xdr:col>
      <xdr:colOff>114300</xdr:colOff>
      <xdr:row>57</xdr:row>
      <xdr:rowOff>76600</xdr:rowOff>
    </xdr:to>
    <xdr:sp macro="" textlink="">
      <xdr:nvSpPr>
        <xdr:cNvPr id="820" name="楕円 819"/>
        <xdr:cNvSpPr/>
      </xdr:nvSpPr>
      <xdr:spPr>
        <a:xfrm>
          <a:off x="22110700" y="97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169327</xdr:rowOff>
    </xdr:from>
    <xdr:ext cx="534377" cy="259045"/>
    <xdr:sp macro="" textlink="">
      <xdr:nvSpPr>
        <xdr:cNvPr id="821" name="貸付金該当値テキスト"/>
        <xdr:cNvSpPr txBox="1"/>
      </xdr:nvSpPr>
      <xdr:spPr>
        <a:xfrm>
          <a:off x="22212300" y="95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144011</xdr:rowOff>
    </xdr:from>
    <xdr:to>
      <xdr:col>112</xdr:col>
      <xdr:colOff>38100</xdr:colOff>
      <xdr:row>57</xdr:row>
      <xdr:rowOff>74161</xdr:rowOff>
    </xdr:to>
    <xdr:sp macro="" textlink="">
      <xdr:nvSpPr>
        <xdr:cNvPr id="822" name="楕円 821"/>
        <xdr:cNvSpPr/>
      </xdr:nvSpPr>
      <xdr:spPr>
        <a:xfrm>
          <a:off x="21272500" y="9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90688</xdr:rowOff>
    </xdr:from>
    <xdr:ext cx="534377" cy="259045"/>
    <xdr:sp macro="" textlink="">
      <xdr:nvSpPr>
        <xdr:cNvPr id="823" name="テキスト ボックス 822"/>
        <xdr:cNvSpPr txBox="1"/>
      </xdr:nvSpPr>
      <xdr:spPr>
        <a:xfrm>
          <a:off x="21056111" y="95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25292</xdr:rowOff>
    </xdr:from>
    <xdr:to>
      <xdr:col>107</xdr:col>
      <xdr:colOff>101600</xdr:colOff>
      <xdr:row>57</xdr:row>
      <xdr:rowOff>126892</xdr:rowOff>
    </xdr:to>
    <xdr:sp macro="" textlink="">
      <xdr:nvSpPr>
        <xdr:cNvPr id="824" name="楕円 823"/>
        <xdr:cNvSpPr/>
      </xdr:nvSpPr>
      <xdr:spPr>
        <a:xfrm>
          <a:off x="20383500" y="9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143419</xdr:rowOff>
    </xdr:from>
    <xdr:ext cx="534377" cy="259045"/>
    <xdr:sp macro="" textlink="">
      <xdr:nvSpPr>
        <xdr:cNvPr id="825" name="テキスト ボックス 824"/>
        <xdr:cNvSpPr txBox="1"/>
      </xdr:nvSpPr>
      <xdr:spPr>
        <a:xfrm>
          <a:off x="20167111" y="95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21025</xdr:rowOff>
    </xdr:from>
    <xdr:to>
      <xdr:col>102</xdr:col>
      <xdr:colOff>165100</xdr:colOff>
      <xdr:row>57</xdr:row>
      <xdr:rowOff>122625</xdr:rowOff>
    </xdr:to>
    <xdr:sp macro="" textlink="">
      <xdr:nvSpPr>
        <xdr:cNvPr id="826" name="楕円 825"/>
        <xdr:cNvSpPr/>
      </xdr:nvSpPr>
      <xdr:spPr>
        <a:xfrm>
          <a:off x="194945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139152</xdr:rowOff>
    </xdr:from>
    <xdr:ext cx="534377" cy="259045"/>
    <xdr:sp macro="" textlink="">
      <xdr:nvSpPr>
        <xdr:cNvPr id="827" name="テキスト ボックス 826"/>
        <xdr:cNvSpPr txBox="1"/>
      </xdr:nvSpPr>
      <xdr:spPr>
        <a:xfrm>
          <a:off x="19278111" y="95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12319</xdr:rowOff>
    </xdr:from>
    <xdr:to>
      <xdr:col>98</xdr:col>
      <xdr:colOff>38100</xdr:colOff>
      <xdr:row>57</xdr:row>
      <xdr:rowOff>113919</xdr:rowOff>
    </xdr:to>
    <xdr:sp macro="" textlink="">
      <xdr:nvSpPr>
        <xdr:cNvPr id="828" name="楕円 827"/>
        <xdr:cNvSpPr/>
      </xdr:nvSpPr>
      <xdr:spPr>
        <a:xfrm>
          <a:off x="18605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130446</xdr:rowOff>
    </xdr:from>
    <xdr:ext cx="534377" cy="259045"/>
    <xdr:sp macro="" textlink="">
      <xdr:nvSpPr>
        <xdr:cNvPr id="829" name="テキスト ボックス 828"/>
        <xdr:cNvSpPr txBox="1"/>
      </xdr:nvSpPr>
      <xdr:spPr>
        <a:xfrm>
          <a:off x="18389111" y="95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101566</xdr:rowOff>
    </xdr:from>
    <xdr:to>
      <xdr:col>116</xdr:col>
      <xdr:colOff>63500</xdr:colOff>
      <xdr:row>77</xdr:row>
      <xdr:rowOff>118886</xdr:rowOff>
    </xdr:to>
    <xdr:cxnSp macro="">
      <xdr:nvCxnSpPr>
        <xdr:cNvPr id="858" name="直線コネクタ 857"/>
        <xdr:cNvCxnSpPr/>
      </xdr:nvCxnSpPr>
      <xdr:spPr>
        <a:xfrm flipV="1">
          <a:off x="21323300" y="13303216"/>
          <a:ext cx="8382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118886</xdr:rowOff>
    </xdr:from>
    <xdr:to>
      <xdr:col>111</xdr:col>
      <xdr:colOff>177800</xdr:colOff>
      <xdr:row>77</xdr:row>
      <xdr:rowOff>129302</xdr:rowOff>
    </xdr:to>
    <xdr:cxnSp macro="">
      <xdr:nvCxnSpPr>
        <xdr:cNvPr id="861" name="直線コネクタ 860"/>
        <xdr:cNvCxnSpPr/>
      </xdr:nvCxnSpPr>
      <xdr:spPr>
        <a:xfrm flipV="1">
          <a:off x="20434300" y="13320536"/>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123405</xdr:rowOff>
    </xdr:from>
    <xdr:to>
      <xdr:col>107</xdr:col>
      <xdr:colOff>50800</xdr:colOff>
      <xdr:row>77</xdr:row>
      <xdr:rowOff>129302</xdr:rowOff>
    </xdr:to>
    <xdr:cxnSp macro="">
      <xdr:nvCxnSpPr>
        <xdr:cNvPr id="864" name="直線コネクタ 863"/>
        <xdr:cNvCxnSpPr/>
      </xdr:nvCxnSpPr>
      <xdr:spPr>
        <a:xfrm>
          <a:off x="19545300" y="13325055"/>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114291</xdr:rowOff>
    </xdr:from>
    <xdr:to>
      <xdr:col>102</xdr:col>
      <xdr:colOff>114300</xdr:colOff>
      <xdr:row>77</xdr:row>
      <xdr:rowOff>123405</xdr:rowOff>
    </xdr:to>
    <xdr:cxnSp macro="">
      <xdr:nvCxnSpPr>
        <xdr:cNvPr id="867" name="直線コネクタ 866"/>
        <xdr:cNvCxnSpPr/>
      </xdr:nvCxnSpPr>
      <xdr:spPr>
        <a:xfrm>
          <a:off x="18656300" y="13315941"/>
          <a:ext cx="8890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50766</xdr:rowOff>
    </xdr:from>
    <xdr:to>
      <xdr:col>116</xdr:col>
      <xdr:colOff>114300</xdr:colOff>
      <xdr:row>77</xdr:row>
      <xdr:rowOff>152366</xdr:rowOff>
    </xdr:to>
    <xdr:sp macro="" textlink="">
      <xdr:nvSpPr>
        <xdr:cNvPr id="877" name="楕円 876"/>
        <xdr:cNvSpPr/>
      </xdr:nvSpPr>
      <xdr:spPr>
        <a:xfrm>
          <a:off x="22110700" y="132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29193</xdr:rowOff>
    </xdr:from>
    <xdr:ext cx="534377" cy="259045"/>
    <xdr:sp macro="" textlink="">
      <xdr:nvSpPr>
        <xdr:cNvPr id="878" name="繰出金該当値テキスト"/>
        <xdr:cNvSpPr txBox="1"/>
      </xdr:nvSpPr>
      <xdr:spPr>
        <a:xfrm>
          <a:off x="22212300" y="132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68086</xdr:rowOff>
    </xdr:from>
    <xdr:to>
      <xdr:col>112</xdr:col>
      <xdr:colOff>38100</xdr:colOff>
      <xdr:row>77</xdr:row>
      <xdr:rowOff>169686</xdr:rowOff>
    </xdr:to>
    <xdr:sp macro="" textlink="">
      <xdr:nvSpPr>
        <xdr:cNvPr id="879" name="楕円 878"/>
        <xdr:cNvSpPr/>
      </xdr:nvSpPr>
      <xdr:spPr>
        <a:xfrm>
          <a:off x="21272500" y="13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160813</xdr:rowOff>
    </xdr:from>
    <xdr:ext cx="534377" cy="259045"/>
    <xdr:sp macro="" textlink="">
      <xdr:nvSpPr>
        <xdr:cNvPr id="880" name="テキスト ボックス 879"/>
        <xdr:cNvSpPr txBox="1"/>
      </xdr:nvSpPr>
      <xdr:spPr>
        <a:xfrm>
          <a:off x="21056111" y="13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78502</xdr:rowOff>
    </xdr:from>
    <xdr:to>
      <xdr:col>107</xdr:col>
      <xdr:colOff>101600</xdr:colOff>
      <xdr:row>78</xdr:row>
      <xdr:rowOff>8652</xdr:rowOff>
    </xdr:to>
    <xdr:sp macro="" textlink="">
      <xdr:nvSpPr>
        <xdr:cNvPr id="881" name="楕円 880"/>
        <xdr:cNvSpPr/>
      </xdr:nvSpPr>
      <xdr:spPr>
        <a:xfrm>
          <a:off x="20383500" y="13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171229</xdr:rowOff>
    </xdr:from>
    <xdr:ext cx="534377" cy="259045"/>
    <xdr:sp macro="" textlink="">
      <xdr:nvSpPr>
        <xdr:cNvPr id="882" name="テキスト ボックス 881"/>
        <xdr:cNvSpPr txBox="1"/>
      </xdr:nvSpPr>
      <xdr:spPr>
        <a:xfrm>
          <a:off x="20167111" y="133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72605</xdr:rowOff>
    </xdr:from>
    <xdr:to>
      <xdr:col>102</xdr:col>
      <xdr:colOff>165100</xdr:colOff>
      <xdr:row>78</xdr:row>
      <xdr:rowOff>2755</xdr:rowOff>
    </xdr:to>
    <xdr:sp macro="" textlink="">
      <xdr:nvSpPr>
        <xdr:cNvPr id="883" name="楕円 882"/>
        <xdr:cNvSpPr/>
      </xdr:nvSpPr>
      <xdr:spPr>
        <a:xfrm>
          <a:off x="19494500" y="132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165332</xdr:rowOff>
    </xdr:from>
    <xdr:ext cx="534377" cy="259045"/>
    <xdr:sp macro="" textlink="">
      <xdr:nvSpPr>
        <xdr:cNvPr id="884" name="テキスト ボックス 883"/>
        <xdr:cNvSpPr txBox="1"/>
      </xdr:nvSpPr>
      <xdr:spPr>
        <a:xfrm>
          <a:off x="19278111" y="133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63491</xdr:rowOff>
    </xdr:from>
    <xdr:to>
      <xdr:col>98</xdr:col>
      <xdr:colOff>38100</xdr:colOff>
      <xdr:row>77</xdr:row>
      <xdr:rowOff>165091</xdr:rowOff>
    </xdr:to>
    <xdr:sp macro="" textlink="">
      <xdr:nvSpPr>
        <xdr:cNvPr id="885" name="楕円 884"/>
        <xdr:cNvSpPr/>
      </xdr:nvSpPr>
      <xdr:spPr>
        <a:xfrm>
          <a:off x="18605500" y="132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156218</xdr:rowOff>
    </xdr:from>
    <xdr:ext cx="534377" cy="259045"/>
    <xdr:sp macro="" textlink="">
      <xdr:nvSpPr>
        <xdr:cNvPr id="886" name="テキスト ボックス 885"/>
        <xdr:cNvSpPr txBox="1"/>
      </xdr:nvSpPr>
      <xdr:spPr>
        <a:xfrm>
          <a:off x="18389111" y="133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では、本村においてはコストの上位５位が、１普通建設事業費・２物件費・３人件費・４補助費等・５積立金となっていますが、類似団体平均においても、１普通建設事業費・２物件費となっています。</a:t>
          </a:r>
        </a:p>
        <a:p>
          <a:r>
            <a:rPr kumimoji="1" lang="ja-JP" altLang="en-US" sz="1300">
              <a:latin typeface="ＭＳ Ｐゴシック" panose="020B0600070205080204" pitchFamily="50" charset="-128"/>
              <a:ea typeface="ＭＳ Ｐゴシック" panose="020B0600070205080204" pitchFamily="50" charset="-128"/>
            </a:rPr>
            <a:t>普通建設事業費は年度により金額が大きく変わりますが、前年から増加している主な要因としては、庁舎建設事業費の増加があげられます。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物件費については、ふるさと納税に係る寄附金の急増による関連経費の増加等により、前年から大幅に増加しました。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また、寄附金については、関連経費を除いた額を基金へ積み立てたことから、積立金も前年から増加しました。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9113</xdr:rowOff>
    </xdr:from>
    <xdr:to>
      <xdr:col>24</xdr:col>
      <xdr:colOff>63500</xdr:colOff>
      <xdr:row>38</xdr:row>
      <xdr:rowOff>36087</xdr:rowOff>
    </xdr:to>
    <xdr:cxnSp macro="">
      <xdr:nvCxnSpPr>
        <xdr:cNvPr id="60" name="直線コネクタ 59"/>
        <xdr:cNvCxnSpPr/>
      </xdr:nvCxnSpPr>
      <xdr:spPr>
        <a:xfrm flipV="1">
          <a:off x="3797300" y="6524213"/>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31286</xdr:rowOff>
    </xdr:from>
    <xdr:to>
      <xdr:col>19</xdr:col>
      <xdr:colOff>177800</xdr:colOff>
      <xdr:row>38</xdr:row>
      <xdr:rowOff>36087</xdr:rowOff>
    </xdr:to>
    <xdr:cxnSp macro="">
      <xdr:nvCxnSpPr>
        <xdr:cNvPr id="63" name="直線コネクタ 62"/>
        <xdr:cNvCxnSpPr/>
      </xdr:nvCxnSpPr>
      <xdr:spPr>
        <a:xfrm>
          <a:off x="2908300" y="65463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166046</xdr:rowOff>
    </xdr:from>
    <xdr:to>
      <xdr:col>15</xdr:col>
      <xdr:colOff>50800</xdr:colOff>
      <xdr:row>38</xdr:row>
      <xdr:rowOff>31286</xdr:rowOff>
    </xdr:to>
    <xdr:cxnSp macro="">
      <xdr:nvCxnSpPr>
        <xdr:cNvPr id="66" name="直線コネクタ 65"/>
        <xdr:cNvCxnSpPr/>
      </xdr:nvCxnSpPr>
      <xdr:spPr>
        <a:xfrm>
          <a:off x="2019300" y="6509696"/>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166046</xdr:rowOff>
    </xdr:from>
    <xdr:to>
      <xdr:col>10</xdr:col>
      <xdr:colOff>114300</xdr:colOff>
      <xdr:row>37</xdr:row>
      <xdr:rowOff>167284</xdr:rowOff>
    </xdr:to>
    <xdr:cxnSp macro="">
      <xdr:nvCxnSpPr>
        <xdr:cNvPr id="69" name="直線コネクタ 68"/>
        <xdr:cNvCxnSpPr/>
      </xdr:nvCxnSpPr>
      <xdr:spPr>
        <a:xfrm flipV="1">
          <a:off x="1130300" y="6509696"/>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129762</xdr:rowOff>
    </xdr:from>
    <xdr:to>
      <xdr:col>24</xdr:col>
      <xdr:colOff>114300</xdr:colOff>
      <xdr:row>38</xdr:row>
      <xdr:rowOff>59913</xdr:rowOff>
    </xdr:to>
    <xdr:sp macro="" textlink="">
      <xdr:nvSpPr>
        <xdr:cNvPr id="79" name="楕円 78"/>
        <xdr:cNvSpPr/>
      </xdr:nvSpPr>
      <xdr:spPr>
        <a:xfrm>
          <a:off x="4584700" y="6473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44689</xdr:rowOff>
    </xdr:from>
    <xdr:ext cx="534377" cy="259045"/>
    <xdr:sp macro="" textlink="">
      <xdr:nvSpPr>
        <xdr:cNvPr id="80" name="議会費該当値テキスト"/>
        <xdr:cNvSpPr txBox="1"/>
      </xdr:nvSpPr>
      <xdr:spPr>
        <a:xfrm>
          <a:off x="4686300" y="63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156737</xdr:rowOff>
    </xdr:from>
    <xdr:to>
      <xdr:col>20</xdr:col>
      <xdr:colOff>38100</xdr:colOff>
      <xdr:row>38</xdr:row>
      <xdr:rowOff>86887</xdr:rowOff>
    </xdr:to>
    <xdr:sp macro="" textlink="">
      <xdr:nvSpPr>
        <xdr:cNvPr id="81" name="楕円 80"/>
        <xdr:cNvSpPr/>
      </xdr:nvSpPr>
      <xdr:spPr>
        <a:xfrm>
          <a:off x="3746500" y="65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78014</xdr:rowOff>
    </xdr:from>
    <xdr:ext cx="469744" cy="259045"/>
    <xdr:sp macro="" textlink="">
      <xdr:nvSpPr>
        <xdr:cNvPr id="82" name="テキスト ボックス 81"/>
        <xdr:cNvSpPr txBox="1"/>
      </xdr:nvSpPr>
      <xdr:spPr>
        <a:xfrm>
          <a:off x="3562428" y="65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151936</xdr:rowOff>
    </xdr:from>
    <xdr:to>
      <xdr:col>15</xdr:col>
      <xdr:colOff>101600</xdr:colOff>
      <xdr:row>38</xdr:row>
      <xdr:rowOff>82086</xdr:rowOff>
    </xdr:to>
    <xdr:sp macro="" textlink="">
      <xdr:nvSpPr>
        <xdr:cNvPr id="83" name="楕円 82"/>
        <xdr:cNvSpPr/>
      </xdr:nvSpPr>
      <xdr:spPr>
        <a:xfrm>
          <a:off x="2857500" y="6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73213</xdr:rowOff>
    </xdr:from>
    <xdr:ext cx="469744" cy="259045"/>
    <xdr:sp macro="" textlink="">
      <xdr:nvSpPr>
        <xdr:cNvPr id="84" name="テキスト ボックス 83"/>
        <xdr:cNvSpPr txBox="1"/>
      </xdr:nvSpPr>
      <xdr:spPr>
        <a:xfrm>
          <a:off x="2673428" y="6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115246</xdr:rowOff>
    </xdr:from>
    <xdr:to>
      <xdr:col>10</xdr:col>
      <xdr:colOff>165100</xdr:colOff>
      <xdr:row>38</xdr:row>
      <xdr:rowOff>45396</xdr:rowOff>
    </xdr:to>
    <xdr:sp macro="" textlink="">
      <xdr:nvSpPr>
        <xdr:cNvPr id="85" name="楕円 84"/>
        <xdr:cNvSpPr/>
      </xdr:nvSpPr>
      <xdr:spPr>
        <a:xfrm>
          <a:off x="1968500" y="6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36523</xdr:rowOff>
    </xdr:from>
    <xdr:ext cx="534377" cy="259045"/>
    <xdr:sp macro="" textlink="">
      <xdr:nvSpPr>
        <xdr:cNvPr id="86" name="テキスト ボックス 85"/>
        <xdr:cNvSpPr txBox="1"/>
      </xdr:nvSpPr>
      <xdr:spPr>
        <a:xfrm>
          <a:off x="1752111" y="65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116484</xdr:rowOff>
    </xdr:from>
    <xdr:to>
      <xdr:col>6</xdr:col>
      <xdr:colOff>38100</xdr:colOff>
      <xdr:row>38</xdr:row>
      <xdr:rowOff>46634</xdr:rowOff>
    </xdr:to>
    <xdr:sp macro="" textlink="">
      <xdr:nvSpPr>
        <xdr:cNvPr id="87" name="楕円 86"/>
        <xdr:cNvSpPr/>
      </xdr:nvSpPr>
      <xdr:spPr>
        <a:xfrm>
          <a:off x="1079500" y="64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37761</xdr:rowOff>
    </xdr:from>
    <xdr:ext cx="534377" cy="259045"/>
    <xdr:sp macro="" textlink="">
      <xdr:nvSpPr>
        <xdr:cNvPr id="88" name="テキスト ボックス 87"/>
        <xdr:cNvSpPr txBox="1"/>
      </xdr:nvSpPr>
      <xdr:spPr>
        <a:xfrm>
          <a:off x="863111" y="65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89581</xdr:rowOff>
    </xdr:from>
    <xdr:to>
      <xdr:col>24</xdr:col>
      <xdr:colOff>63500</xdr:colOff>
      <xdr:row>58</xdr:row>
      <xdr:rowOff>151106</xdr:rowOff>
    </xdr:to>
    <xdr:cxnSp macro="">
      <xdr:nvCxnSpPr>
        <xdr:cNvPr id="117" name="直線コネクタ 116"/>
        <xdr:cNvCxnSpPr/>
      </xdr:nvCxnSpPr>
      <xdr:spPr>
        <a:xfrm flipV="1">
          <a:off x="3797300" y="10033681"/>
          <a:ext cx="8382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151106</xdr:rowOff>
    </xdr:from>
    <xdr:to>
      <xdr:col>19</xdr:col>
      <xdr:colOff>177800</xdr:colOff>
      <xdr:row>58</xdr:row>
      <xdr:rowOff>157047</xdr:rowOff>
    </xdr:to>
    <xdr:cxnSp macro="">
      <xdr:nvCxnSpPr>
        <xdr:cNvPr id="120" name="直線コネクタ 119"/>
        <xdr:cNvCxnSpPr/>
      </xdr:nvCxnSpPr>
      <xdr:spPr>
        <a:xfrm flipV="1">
          <a:off x="2908300" y="10095206"/>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144570</xdr:rowOff>
    </xdr:from>
    <xdr:to>
      <xdr:col>15</xdr:col>
      <xdr:colOff>50800</xdr:colOff>
      <xdr:row>58</xdr:row>
      <xdr:rowOff>157047</xdr:rowOff>
    </xdr:to>
    <xdr:cxnSp macro="">
      <xdr:nvCxnSpPr>
        <xdr:cNvPr id="123" name="直線コネクタ 122"/>
        <xdr:cNvCxnSpPr/>
      </xdr:nvCxnSpPr>
      <xdr:spPr>
        <a:xfrm>
          <a:off x="2019300" y="10088670"/>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144570</xdr:rowOff>
    </xdr:from>
    <xdr:to>
      <xdr:col>10</xdr:col>
      <xdr:colOff>114300</xdr:colOff>
      <xdr:row>58</xdr:row>
      <xdr:rowOff>153474</xdr:rowOff>
    </xdr:to>
    <xdr:cxnSp macro="">
      <xdr:nvCxnSpPr>
        <xdr:cNvPr id="126" name="直線コネクタ 125"/>
        <xdr:cNvCxnSpPr/>
      </xdr:nvCxnSpPr>
      <xdr:spPr>
        <a:xfrm flipV="1">
          <a:off x="1130300" y="10088670"/>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38781</xdr:rowOff>
    </xdr:from>
    <xdr:to>
      <xdr:col>24</xdr:col>
      <xdr:colOff>114300</xdr:colOff>
      <xdr:row>58</xdr:row>
      <xdr:rowOff>140381</xdr:rowOff>
    </xdr:to>
    <xdr:sp macro="" textlink="">
      <xdr:nvSpPr>
        <xdr:cNvPr id="136" name="楕円 135"/>
        <xdr:cNvSpPr/>
      </xdr:nvSpPr>
      <xdr:spPr>
        <a:xfrm>
          <a:off x="4584700" y="99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169608</xdr:rowOff>
    </xdr:from>
    <xdr:ext cx="599010" cy="259045"/>
    <xdr:sp macro="" textlink="">
      <xdr:nvSpPr>
        <xdr:cNvPr id="137" name="総務費該当値テキスト"/>
        <xdr:cNvSpPr txBox="1"/>
      </xdr:nvSpPr>
      <xdr:spPr>
        <a:xfrm>
          <a:off x="4686300" y="97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100306</xdr:rowOff>
    </xdr:from>
    <xdr:to>
      <xdr:col>20</xdr:col>
      <xdr:colOff>38100</xdr:colOff>
      <xdr:row>59</xdr:row>
      <xdr:rowOff>30456</xdr:rowOff>
    </xdr:to>
    <xdr:sp macro="" textlink="">
      <xdr:nvSpPr>
        <xdr:cNvPr id="138" name="楕円 137"/>
        <xdr:cNvSpPr/>
      </xdr:nvSpPr>
      <xdr:spPr>
        <a:xfrm>
          <a:off x="3746500" y="100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21583</xdr:rowOff>
    </xdr:from>
    <xdr:ext cx="599010" cy="259045"/>
    <xdr:sp macro="" textlink="">
      <xdr:nvSpPr>
        <xdr:cNvPr id="139" name="テキスト ボックス 138"/>
        <xdr:cNvSpPr txBox="1"/>
      </xdr:nvSpPr>
      <xdr:spPr>
        <a:xfrm>
          <a:off x="3497795" y="1013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106247</xdr:rowOff>
    </xdr:from>
    <xdr:to>
      <xdr:col>15</xdr:col>
      <xdr:colOff>101600</xdr:colOff>
      <xdr:row>59</xdr:row>
      <xdr:rowOff>36397</xdr:rowOff>
    </xdr:to>
    <xdr:sp macro="" textlink="">
      <xdr:nvSpPr>
        <xdr:cNvPr id="140" name="楕円 139"/>
        <xdr:cNvSpPr/>
      </xdr:nvSpPr>
      <xdr:spPr>
        <a:xfrm>
          <a:off x="2857500" y="100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27524</xdr:rowOff>
    </xdr:from>
    <xdr:ext cx="599010" cy="259045"/>
    <xdr:sp macro="" textlink="">
      <xdr:nvSpPr>
        <xdr:cNvPr id="141" name="テキスト ボックス 140"/>
        <xdr:cNvSpPr txBox="1"/>
      </xdr:nvSpPr>
      <xdr:spPr>
        <a:xfrm>
          <a:off x="2608795" y="101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93770</xdr:rowOff>
    </xdr:from>
    <xdr:to>
      <xdr:col>10</xdr:col>
      <xdr:colOff>165100</xdr:colOff>
      <xdr:row>59</xdr:row>
      <xdr:rowOff>23920</xdr:rowOff>
    </xdr:to>
    <xdr:sp macro="" textlink="">
      <xdr:nvSpPr>
        <xdr:cNvPr id="142" name="楕円 141"/>
        <xdr:cNvSpPr/>
      </xdr:nvSpPr>
      <xdr:spPr>
        <a:xfrm>
          <a:off x="19685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15047</xdr:rowOff>
    </xdr:from>
    <xdr:ext cx="599010" cy="259045"/>
    <xdr:sp macro="" textlink="">
      <xdr:nvSpPr>
        <xdr:cNvPr id="143" name="テキスト ボックス 142"/>
        <xdr:cNvSpPr txBox="1"/>
      </xdr:nvSpPr>
      <xdr:spPr>
        <a:xfrm>
          <a:off x="1719795" y="101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102674</xdr:rowOff>
    </xdr:from>
    <xdr:to>
      <xdr:col>6</xdr:col>
      <xdr:colOff>38100</xdr:colOff>
      <xdr:row>59</xdr:row>
      <xdr:rowOff>32824</xdr:rowOff>
    </xdr:to>
    <xdr:sp macro="" textlink="">
      <xdr:nvSpPr>
        <xdr:cNvPr id="144" name="楕円 143"/>
        <xdr:cNvSpPr/>
      </xdr:nvSpPr>
      <xdr:spPr>
        <a:xfrm>
          <a:off x="1079500" y="100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23951</xdr:rowOff>
    </xdr:from>
    <xdr:ext cx="599010" cy="259045"/>
    <xdr:sp macro="" textlink="">
      <xdr:nvSpPr>
        <xdr:cNvPr id="145" name="テキスト ボックス 144"/>
        <xdr:cNvSpPr txBox="1"/>
      </xdr:nvSpPr>
      <xdr:spPr>
        <a:xfrm>
          <a:off x="830795" y="1013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124901</xdr:rowOff>
    </xdr:from>
    <xdr:to>
      <xdr:col>24</xdr:col>
      <xdr:colOff>63500</xdr:colOff>
      <xdr:row>77</xdr:row>
      <xdr:rowOff>133471</xdr:rowOff>
    </xdr:to>
    <xdr:cxnSp macro="">
      <xdr:nvCxnSpPr>
        <xdr:cNvPr id="176" name="直線コネクタ 175"/>
        <xdr:cNvCxnSpPr/>
      </xdr:nvCxnSpPr>
      <xdr:spPr>
        <a:xfrm flipV="1">
          <a:off x="3797300" y="13326551"/>
          <a:ext cx="8382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133471</xdr:rowOff>
    </xdr:from>
    <xdr:to>
      <xdr:col>19</xdr:col>
      <xdr:colOff>177800</xdr:colOff>
      <xdr:row>77</xdr:row>
      <xdr:rowOff>151330</xdr:rowOff>
    </xdr:to>
    <xdr:cxnSp macro="">
      <xdr:nvCxnSpPr>
        <xdr:cNvPr id="179" name="直線コネクタ 178"/>
        <xdr:cNvCxnSpPr/>
      </xdr:nvCxnSpPr>
      <xdr:spPr>
        <a:xfrm flipV="1">
          <a:off x="2908300" y="13335121"/>
          <a:ext cx="8890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151330</xdr:rowOff>
    </xdr:from>
    <xdr:to>
      <xdr:col>15</xdr:col>
      <xdr:colOff>50800</xdr:colOff>
      <xdr:row>77</xdr:row>
      <xdr:rowOff>152366</xdr:rowOff>
    </xdr:to>
    <xdr:cxnSp macro="">
      <xdr:nvCxnSpPr>
        <xdr:cNvPr id="182" name="直線コネクタ 181"/>
        <xdr:cNvCxnSpPr/>
      </xdr:nvCxnSpPr>
      <xdr:spPr>
        <a:xfrm flipV="1">
          <a:off x="2019300" y="13352980"/>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152366</xdr:rowOff>
    </xdr:from>
    <xdr:to>
      <xdr:col>10</xdr:col>
      <xdr:colOff>114300</xdr:colOff>
      <xdr:row>77</xdr:row>
      <xdr:rowOff>161773</xdr:rowOff>
    </xdr:to>
    <xdr:cxnSp macro="">
      <xdr:nvCxnSpPr>
        <xdr:cNvPr id="185" name="直線コネクタ 184"/>
        <xdr:cNvCxnSpPr/>
      </xdr:nvCxnSpPr>
      <xdr:spPr>
        <a:xfrm flipV="1">
          <a:off x="1130300" y="13354016"/>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74101</xdr:rowOff>
    </xdr:from>
    <xdr:to>
      <xdr:col>24</xdr:col>
      <xdr:colOff>114300</xdr:colOff>
      <xdr:row>78</xdr:row>
      <xdr:rowOff>4251</xdr:rowOff>
    </xdr:to>
    <xdr:sp macro="" textlink="">
      <xdr:nvSpPr>
        <xdr:cNvPr id="195" name="楕円 194"/>
        <xdr:cNvSpPr/>
      </xdr:nvSpPr>
      <xdr:spPr>
        <a:xfrm>
          <a:off x="4584700" y="132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82671</xdr:rowOff>
    </xdr:from>
    <xdr:to>
      <xdr:col>20</xdr:col>
      <xdr:colOff>38100</xdr:colOff>
      <xdr:row>78</xdr:row>
      <xdr:rowOff>12821</xdr:rowOff>
    </xdr:to>
    <xdr:sp macro="" textlink="">
      <xdr:nvSpPr>
        <xdr:cNvPr id="197" name="楕円 196"/>
        <xdr:cNvSpPr/>
      </xdr:nvSpPr>
      <xdr:spPr>
        <a:xfrm>
          <a:off x="37465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3948</xdr:rowOff>
    </xdr:from>
    <xdr:ext cx="599010" cy="259045"/>
    <xdr:sp macro="" textlink="">
      <xdr:nvSpPr>
        <xdr:cNvPr id="198" name="テキスト ボックス 197"/>
        <xdr:cNvSpPr txBox="1"/>
      </xdr:nvSpPr>
      <xdr:spPr>
        <a:xfrm>
          <a:off x="3497795" y="133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100530</xdr:rowOff>
    </xdr:from>
    <xdr:to>
      <xdr:col>15</xdr:col>
      <xdr:colOff>101600</xdr:colOff>
      <xdr:row>78</xdr:row>
      <xdr:rowOff>30680</xdr:rowOff>
    </xdr:to>
    <xdr:sp macro="" textlink="">
      <xdr:nvSpPr>
        <xdr:cNvPr id="199" name="楕円 198"/>
        <xdr:cNvSpPr/>
      </xdr:nvSpPr>
      <xdr:spPr>
        <a:xfrm>
          <a:off x="2857500" y="13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21807</xdr:rowOff>
    </xdr:from>
    <xdr:ext cx="599010" cy="259045"/>
    <xdr:sp macro="" textlink="">
      <xdr:nvSpPr>
        <xdr:cNvPr id="200" name="テキスト ボックス 199"/>
        <xdr:cNvSpPr txBox="1"/>
      </xdr:nvSpPr>
      <xdr:spPr>
        <a:xfrm>
          <a:off x="2608795" y="1339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101566</xdr:rowOff>
    </xdr:from>
    <xdr:to>
      <xdr:col>10</xdr:col>
      <xdr:colOff>165100</xdr:colOff>
      <xdr:row>78</xdr:row>
      <xdr:rowOff>31716</xdr:rowOff>
    </xdr:to>
    <xdr:sp macro="" textlink="">
      <xdr:nvSpPr>
        <xdr:cNvPr id="201" name="楕円 200"/>
        <xdr:cNvSpPr/>
      </xdr:nvSpPr>
      <xdr:spPr>
        <a:xfrm>
          <a:off x="1968500" y="133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22843</xdr:rowOff>
    </xdr:from>
    <xdr:ext cx="599010" cy="259045"/>
    <xdr:sp macro="" textlink="">
      <xdr:nvSpPr>
        <xdr:cNvPr id="202" name="テキスト ボックス 201"/>
        <xdr:cNvSpPr txBox="1"/>
      </xdr:nvSpPr>
      <xdr:spPr>
        <a:xfrm>
          <a:off x="1719795" y="133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110973</xdr:rowOff>
    </xdr:from>
    <xdr:to>
      <xdr:col>6</xdr:col>
      <xdr:colOff>38100</xdr:colOff>
      <xdr:row>78</xdr:row>
      <xdr:rowOff>41123</xdr:rowOff>
    </xdr:to>
    <xdr:sp macro="" textlink="">
      <xdr:nvSpPr>
        <xdr:cNvPr id="203" name="楕円 202"/>
        <xdr:cNvSpPr/>
      </xdr:nvSpPr>
      <xdr:spPr>
        <a:xfrm>
          <a:off x="1079500" y="133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32250</xdr:rowOff>
    </xdr:from>
    <xdr:ext cx="599010" cy="259045"/>
    <xdr:sp macro="" textlink="">
      <xdr:nvSpPr>
        <xdr:cNvPr id="204" name="テキスト ボックス 203"/>
        <xdr:cNvSpPr txBox="1"/>
      </xdr:nvSpPr>
      <xdr:spPr>
        <a:xfrm>
          <a:off x="830795" y="134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73419</xdr:rowOff>
    </xdr:from>
    <xdr:to>
      <xdr:col>24</xdr:col>
      <xdr:colOff>63500</xdr:colOff>
      <xdr:row>98</xdr:row>
      <xdr:rowOff>79569</xdr:rowOff>
    </xdr:to>
    <xdr:cxnSp macro="">
      <xdr:nvCxnSpPr>
        <xdr:cNvPr id="235" name="直線コネクタ 234"/>
        <xdr:cNvCxnSpPr/>
      </xdr:nvCxnSpPr>
      <xdr:spPr>
        <a:xfrm flipV="1">
          <a:off x="3797300" y="16875519"/>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77420</xdr:rowOff>
    </xdr:from>
    <xdr:to>
      <xdr:col>19</xdr:col>
      <xdr:colOff>177800</xdr:colOff>
      <xdr:row>98</xdr:row>
      <xdr:rowOff>79569</xdr:rowOff>
    </xdr:to>
    <xdr:cxnSp macro="">
      <xdr:nvCxnSpPr>
        <xdr:cNvPr id="238" name="直線コネクタ 237"/>
        <xdr:cNvCxnSpPr/>
      </xdr:nvCxnSpPr>
      <xdr:spPr>
        <a:xfrm>
          <a:off x="2908300" y="1687952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70523</xdr:rowOff>
    </xdr:from>
    <xdr:to>
      <xdr:col>15</xdr:col>
      <xdr:colOff>50800</xdr:colOff>
      <xdr:row>98</xdr:row>
      <xdr:rowOff>77420</xdr:rowOff>
    </xdr:to>
    <xdr:cxnSp macro="">
      <xdr:nvCxnSpPr>
        <xdr:cNvPr id="241" name="直線コネクタ 240"/>
        <xdr:cNvCxnSpPr/>
      </xdr:nvCxnSpPr>
      <xdr:spPr>
        <a:xfrm>
          <a:off x="2019300" y="16872623"/>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70523</xdr:rowOff>
    </xdr:from>
    <xdr:to>
      <xdr:col>10</xdr:col>
      <xdr:colOff>114300</xdr:colOff>
      <xdr:row>98</xdr:row>
      <xdr:rowOff>99529</xdr:rowOff>
    </xdr:to>
    <xdr:cxnSp macro="">
      <xdr:nvCxnSpPr>
        <xdr:cNvPr id="244" name="直線コネクタ 243"/>
        <xdr:cNvCxnSpPr/>
      </xdr:nvCxnSpPr>
      <xdr:spPr>
        <a:xfrm flipV="1">
          <a:off x="1130300" y="16872623"/>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22619</xdr:rowOff>
    </xdr:from>
    <xdr:to>
      <xdr:col>24</xdr:col>
      <xdr:colOff>114300</xdr:colOff>
      <xdr:row>98</xdr:row>
      <xdr:rowOff>124219</xdr:rowOff>
    </xdr:to>
    <xdr:sp macro="" textlink="">
      <xdr:nvSpPr>
        <xdr:cNvPr id="254" name="楕円 253"/>
        <xdr:cNvSpPr/>
      </xdr:nvSpPr>
      <xdr:spPr>
        <a:xfrm>
          <a:off x="4584700" y="168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108996</xdr:rowOff>
    </xdr:from>
    <xdr:ext cx="534377" cy="259045"/>
    <xdr:sp macro="" textlink="">
      <xdr:nvSpPr>
        <xdr:cNvPr id="255" name="衛生費該当値テキスト"/>
        <xdr:cNvSpPr txBox="1"/>
      </xdr:nvSpPr>
      <xdr:spPr>
        <a:xfrm>
          <a:off x="4686300" y="167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28769</xdr:rowOff>
    </xdr:from>
    <xdr:to>
      <xdr:col>20</xdr:col>
      <xdr:colOff>38100</xdr:colOff>
      <xdr:row>98</xdr:row>
      <xdr:rowOff>130369</xdr:rowOff>
    </xdr:to>
    <xdr:sp macro="" textlink="">
      <xdr:nvSpPr>
        <xdr:cNvPr id="256" name="楕円 255"/>
        <xdr:cNvSpPr/>
      </xdr:nvSpPr>
      <xdr:spPr>
        <a:xfrm>
          <a:off x="3746500" y="168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121496</xdr:rowOff>
    </xdr:from>
    <xdr:ext cx="534377" cy="259045"/>
    <xdr:sp macro="" textlink="">
      <xdr:nvSpPr>
        <xdr:cNvPr id="257" name="テキスト ボックス 256"/>
        <xdr:cNvSpPr txBox="1"/>
      </xdr:nvSpPr>
      <xdr:spPr>
        <a:xfrm>
          <a:off x="3530111" y="169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26620</xdr:rowOff>
    </xdr:from>
    <xdr:to>
      <xdr:col>15</xdr:col>
      <xdr:colOff>101600</xdr:colOff>
      <xdr:row>98</xdr:row>
      <xdr:rowOff>128220</xdr:rowOff>
    </xdr:to>
    <xdr:sp macro="" textlink="">
      <xdr:nvSpPr>
        <xdr:cNvPr id="258" name="楕円 257"/>
        <xdr:cNvSpPr/>
      </xdr:nvSpPr>
      <xdr:spPr>
        <a:xfrm>
          <a:off x="2857500" y="168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119347</xdr:rowOff>
    </xdr:from>
    <xdr:ext cx="534377" cy="259045"/>
    <xdr:sp macro="" textlink="">
      <xdr:nvSpPr>
        <xdr:cNvPr id="259" name="テキスト ボックス 258"/>
        <xdr:cNvSpPr txBox="1"/>
      </xdr:nvSpPr>
      <xdr:spPr>
        <a:xfrm>
          <a:off x="2641111" y="169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19723</xdr:rowOff>
    </xdr:from>
    <xdr:to>
      <xdr:col>10</xdr:col>
      <xdr:colOff>165100</xdr:colOff>
      <xdr:row>98</xdr:row>
      <xdr:rowOff>121323</xdr:rowOff>
    </xdr:to>
    <xdr:sp macro="" textlink="">
      <xdr:nvSpPr>
        <xdr:cNvPr id="260" name="楕円 259"/>
        <xdr:cNvSpPr/>
      </xdr:nvSpPr>
      <xdr:spPr>
        <a:xfrm>
          <a:off x="1968500" y="168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112450</xdr:rowOff>
    </xdr:from>
    <xdr:ext cx="534377" cy="259045"/>
    <xdr:sp macro="" textlink="">
      <xdr:nvSpPr>
        <xdr:cNvPr id="261" name="テキスト ボックス 260"/>
        <xdr:cNvSpPr txBox="1"/>
      </xdr:nvSpPr>
      <xdr:spPr>
        <a:xfrm>
          <a:off x="1752111" y="169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48729</xdr:rowOff>
    </xdr:from>
    <xdr:to>
      <xdr:col>6</xdr:col>
      <xdr:colOff>38100</xdr:colOff>
      <xdr:row>98</xdr:row>
      <xdr:rowOff>150329</xdr:rowOff>
    </xdr:to>
    <xdr:sp macro="" textlink="">
      <xdr:nvSpPr>
        <xdr:cNvPr id="262" name="楕円 261"/>
        <xdr:cNvSpPr/>
      </xdr:nvSpPr>
      <xdr:spPr>
        <a:xfrm>
          <a:off x="1079500" y="16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141456</xdr:rowOff>
    </xdr:from>
    <xdr:ext cx="534377" cy="259045"/>
    <xdr:sp macro="" textlink="">
      <xdr:nvSpPr>
        <xdr:cNvPr id="263" name="テキスト ボックス 262"/>
        <xdr:cNvSpPr txBox="1"/>
      </xdr:nvSpPr>
      <xdr:spPr>
        <a:xfrm>
          <a:off x="863111" y="16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167005</xdr:rowOff>
    </xdr:from>
    <xdr:to>
      <xdr:col>55</xdr:col>
      <xdr:colOff>0</xdr:colOff>
      <xdr:row>38</xdr:row>
      <xdr:rowOff>12446</xdr:rowOff>
    </xdr:to>
    <xdr:cxnSp macro="">
      <xdr:nvCxnSpPr>
        <xdr:cNvPr id="292" name="直線コネクタ 291"/>
        <xdr:cNvCxnSpPr/>
      </xdr:nvCxnSpPr>
      <xdr:spPr>
        <a:xfrm>
          <a:off x="9639300" y="651065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167005</xdr:rowOff>
    </xdr:from>
    <xdr:to>
      <xdr:col>50</xdr:col>
      <xdr:colOff>114300</xdr:colOff>
      <xdr:row>38</xdr:row>
      <xdr:rowOff>17272</xdr:rowOff>
    </xdr:to>
    <xdr:cxnSp macro="">
      <xdr:nvCxnSpPr>
        <xdr:cNvPr id="295" name="直線コネクタ 294"/>
        <xdr:cNvCxnSpPr/>
      </xdr:nvCxnSpPr>
      <xdr:spPr>
        <a:xfrm flipV="1">
          <a:off x="8750300" y="65106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38</xdr:row>
      <xdr:rowOff>17272</xdr:rowOff>
    </xdr:to>
    <xdr:cxnSp macro="">
      <xdr:nvCxnSpPr>
        <xdr:cNvPr id="298" name="直線コネクタ 297"/>
        <xdr:cNvCxnSpPr/>
      </xdr:nvCxnSpPr>
      <xdr:spPr>
        <a:xfrm>
          <a:off x="7861300" y="6518402"/>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3302</xdr:rowOff>
    </xdr:from>
    <xdr:to>
      <xdr:col>41</xdr:col>
      <xdr:colOff>50800</xdr:colOff>
      <xdr:row>38</xdr:row>
      <xdr:rowOff>4953</xdr:rowOff>
    </xdr:to>
    <xdr:cxnSp macro="">
      <xdr:nvCxnSpPr>
        <xdr:cNvPr id="301" name="直線コネクタ 300"/>
        <xdr:cNvCxnSpPr/>
      </xdr:nvCxnSpPr>
      <xdr:spPr>
        <a:xfrm flipV="1">
          <a:off x="6972300" y="651840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133096</xdr:rowOff>
    </xdr:from>
    <xdr:to>
      <xdr:col>55</xdr:col>
      <xdr:colOff>50800</xdr:colOff>
      <xdr:row>38</xdr:row>
      <xdr:rowOff>63246</xdr:rowOff>
    </xdr:to>
    <xdr:sp macro="" textlink="">
      <xdr:nvSpPr>
        <xdr:cNvPr id="311" name="楕円 310"/>
        <xdr:cNvSpPr/>
      </xdr:nvSpPr>
      <xdr:spPr>
        <a:xfrm>
          <a:off x="104267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155973</xdr:rowOff>
    </xdr:from>
    <xdr:ext cx="469744" cy="259045"/>
    <xdr:sp macro="" textlink="">
      <xdr:nvSpPr>
        <xdr:cNvPr id="312" name="労働費該当値テキスト"/>
        <xdr:cNvSpPr txBox="1"/>
      </xdr:nvSpPr>
      <xdr:spPr>
        <a:xfrm>
          <a:off x="10528300"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116205</xdr:rowOff>
    </xdr:from>
    <xdr:to>
      <xdr:col>50</xdr:col>
      <xdr:colOff>165100</xdr:colOff>
      <xdr:row>38</xdr:row>
      <xdr:rowOff>46355</xdr:rowOff>
    </xdr:to>
    <xdr:sp macro="" textlink="">
      <xdr:nvSpPr>
        <xdr:cNvPr id="313" name="楕円 312"/>
        <xdr:cNvSpPr/>
      </xdr:nvSpPr>
      <xdr:spPr>
        <a:xfrm>
          <a:off x="9588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62882</xdr:rowOff>
    </xdr:from>
    <xdr:ext cx="469744" cy="259045"/>
    <xdr:sp macro="" textlink="">
      <xdr:nvSpPr>
        <xdr:cNvPr id="314" name="テキスト ボックス 313"/>
        <xdr:cNvSpPr txBox="1"/>
      </xdr:nvSpPr>
      <xdr:spPr>
        <a:xfrm>
          <a:off x="9404428" y="62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137922</xdr:rowOff>
    </xdr:from>
    <xdr:to>
      <xdr:col>46</xdr:col>
      <xdr:colOff>38100</xdr:colOff>
      <xdr:row>38</xdr:row>
      <xdr:rowOff>68072</xdr:rowOff>
    </xdr:to>
    <xdr:sp macro="" textlink="">
      <xdr:nvSpPr>
        <xdr:cNvPr id="315" name="楕円 314"/>
        <xdr:cNvSpPr/>
      </xdr:nvSpPr>
      <xdr:spPr>
        <a:xfrm>
          <a:off x="86995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84599</xdr:rowOff>
    </xdr:from>
    <xdr:ext cx="469744" cy="259045"/>
    <xdr:sp macro="" textlink="">
      <xdr:nvSpPr>
        <xdr:cNvPr id="316" name="テキスト ボックス 315"/>
        <xdr:cNvSpPr txBox="1"/>
      </xdr:nvSpPr>
      <xdr:spPr>
        <a:xfrm>
          <a:off x="8515428" y="625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123952</xdr:rowOff>
    </xdr:from>
    <xdr:to>
      <xdr:col>41</xdr:col>
      <xdr:colOff>101600</xdr:colOff>
      <xdr:row>38</xdr:row>
      <xdr:rowOff>54102</xdr:rowOff>
    </xdr:to>
    <xdr:sp macro="" textlink="">
      <xdr:nvSpPr>
        <xdr:cNvPr id="317" name="楕円 316"/>
        <xdr:cNvSpPr/>
      </xdr:nvSpPr>
      <xdr:spPr>
        <a:xfrm>
          <a:off x="7810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70629</xdr:rowOff>
    </xdr:from>
    <xdr:ext cx="469744" cy="259045"/>
    <xdr:sp macro="" textlink="">
      <xdr:nvSpPr>
        <xdr:cNvPr id="318" name="テキスト ボックス 317"/>
        <xdr:cNvSpPr txBox="1"/>
      </xdr:nvSpPr>
      <xdr:spPr>
        <a:xfrm>
          <a:off x="7626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125603</xdr:rowOff>
    </xdr:from>
    <xdr:to>
      <xdr:col>36</xdr:col>
      <xdr:colOff>165100</xdr:colOff>
      <xdr:row>38</xdr:row>
      <xdr:rowOff>55753</xdr:rowOff>
    </xdr:to>
    <xdr:sp macro="" textlink="">
      <xdr:nvSpPr>
        <xdr:cNvPr id="319" name="楕円 318"/>
        <xdr:cNvSpPr/>
      </xdr:nvSpPr>
      <xdr:spPr>
        <a:xfrm>
          <a:off x="6921500" y="64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72280</xdr:rowOff>
    </xdr:from>
    <xdr:ext cx="469744" cy="259045"/>
    <xdr:sp macro="" textlink="">
      <xdr:nvSpPr>
        <xdr:cNvPr id="320" name="テキスト ボックス 319"/>
        <xdr:cNvSpPr txBox="1"/>
      </xdr:nvSpPr>
      <xdr:spPr>
        <a:xfrm>
          <a:off x="6737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150621</xdr:rowOff>
    </xdr:from>
    <xdr:to>
      <xdr:col>55</xdr:col>
      <xdr:colOff>0</xdr:colOff>
      <xdr:row>57</xdr:row>
      <xdr:rowOff>149</xdr:rowOff>
    </xdr:to>
    <xdr:cxnSp macro="">
      <xdr:nvCxnSpPr>
        <xdr:cNvPr id="349" name="直線コネクタ 348"/>
        <xdr:cNvCxnSpPr/>
      </xdr:nvCxnSpPr>
      <xdr:spPr>
        <a:xfrm>
          <a:off x="9639300" y="9751821"/>
          <a:ext cx="8382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150621</xdr:rowOff>
    </xdr:from>
    <xdr:to>
      <xdr:col>50</xdr:col>
      <xdr:colOff>114300</xdr:colOff>
      <xdr:row>57</xdr:row>
      <xdr:rowOff>53664</xdr:rowOff>
    </xdr:to>
    <xdr:cxnSp macro="">
      <xdr:nvCxnSpPr>
        <xdr:cNvPr id="352" name="直線コネクタ 351"/>
        <xdr:cNvCxnSpPr/>
      </xdr:nvCxnSpPr>
      <xdr:spPr>
        <a:xfrm flipV="1">
          <a:off x="8750300" y="9751821"/>
          <a:ext cx="8890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149513</xdr:rowOff>
    </xdr:from>
    <xdr:to>
      <xdr:col>45</xdr:col>
      <xdr:colOff>177800</xdr:colOff>
      <xdr:row>57</xdr:row>
      <xdr:rowOff>53664</xdr:rowOff>
    </xdr:to>
    <xdr:cxnSp macro="">
      <xdr:nvCxnSpPr>
        <xdr:cNvPr id="355" name="直線コネクタ 354"/>
        <xdr:cNvCxnSpPr/>
      </xdr:nvCxnSpPr>
      <xdr:spPr>
        <a:xfrm>
          <a:off x="7861300" y="9407813"/>
          <a:ext cx="889000" cy="4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149513</xdr:rowOff>
    </xdr:from>
    <xdr:to>
      <xdr:col>41</xdr:col>
      <xdr:colOff>50800</xdr:colOff>
      <xdr:row>58</xdr:row>
      <xdr:rowOff>836</xdr:rowOff>
    </xdr:to>
    <xdr:cxnSp macro="">
      <xdr:nvCxnSpPr>
        <xdr:cNvPr id="358" name="直線コネクタ 357"/>
        <xdr:cNvCxnSpPr/>
      </xdr:nvCxnSpPr>
      <xdr:spPr>
        <a:xfrm flipV="1">
          <a:off x="6972300" y="9407813"/>
          <a:ext cx="889000" cy="5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120799</xdr:rowOff>
    </xdr:from>
    <xdr:to>
      <xdr:col>55</xdr:col>
      <xdr:colOff>50800</xdr:colOff>
      <xdr:row>57</xdr:row>
      <xdr:rowOff>50949</xdr:rowOff>
    </xdr:to>
    <xdr:sp macro="" textlink="">
      <xdr:nvSpPr>
        <xdr:cNvPr id="368" name="楕円 367"/>
        <xdr:cNvSpPr/>
      </xdr:nvSpPr>
      <xdr:spPr>
        <a:xfrm>
          <a:off x="10426700" y="97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143676</xdr:rowOff>
    </xdr:from>
    <xdr:ext cx="599010" cy="259045"/>
    <xdr:sp macro="" textlink="">
      <xdr:nvSpPr>
        <xdr:cNvPr id="369" name="農林水産業費該当値テキスト"/>
        <xdr:cNvSpPr txBox="1"/>
      </xdr:nvSpPr>
      <xdr:spPr>
        <a:xfrm>
          <a:off x="10528300" y="95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99821</xdr:rowOff>
    </xdr:from>
    <xdr:to>
      <xdr:col>50</xdr:col>
      <xdr:colOff>165100</xdr:colOff>
      <xdr:row>57</xdr:row>
      <xdr:rowOff>29971</xdr:rowOff>
    </xdr:to>
    <xdr:sp macro="" textlink="">
      <xdr:nvSpPr>
        <xdr:cNvPr id="370" name="楕円 369"/>
        <xdr:cNvSpPr/>
      </xdr:nvSpPr>
      <xdr:spPr>
        <a:xfrm>
          <a:off x="9588500" y="97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46498</xdr:rowOff>
    </xdr:from>
    <xdr:ext cx="599010" cy="259045"/>
    <xdr:sp macro="" textlink="">
      <xdr:nvSpPr>
        <xdr:cNvPr id="371" name="テキスト ボックス 370"/>
        <xdr:cNvSpPr txBox="1"/>
      </xdr:nvSpPr>
      <xdr:spPr>
        <a:xfrm>
          <a:off x="9339795" y="947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2864</xdr:rowOff>
    </xdr:from>
    <xdr:to>
      <xdr:col>46</xdr:col>
      <xdr:colOff>38100</xdr:colOff>
      <xdr:row>57</xdr:row>
      <xdr:rowOff>104464</xdr:rowOff>
    </xdr:to>
    <xdr:sp macro="" textlink="">
      <xdr:nvSpPr>
        <xdr:cNvPr id="372" name="楕円 371"/>
        <xdr:cNvSpPr/>
      </xdr:nvSpPr>
      <xdr:spPr>
        <a:xfrm>
          <a:off x="8699500" y="9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120991</xdr:rowOff>
    </xdr:from>
    <xdr:ext cx="599010" cy="259045"/>
    <xdr:sp macro="" textlink="">
      <xdr:nvSpPr>
        <xdr:cNvPr id="373" name="テキスト ボックス 372"/>
        <xdr:cNvSpPr txBox="1"/>
      </xdr:nvSpPr>
      <xdr:spPr>
        <a:xfrm>
          <a:off x="8450795" y="95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98713</xdr:rowOff>
    </xdr:from>
    <xdr:to>
      <xdr:col>41</xdr:col>
      <xdr:colOff>101600</xdr:colOff>
      <xdr:row>55</xdr:row>
      <xdr:rowOff>28863</xdr:rowOff>
    </xdr:to>
    <xdr:sp macro="" textlink="">
      <xdr:nvSpPr>
        <xdr:cNvPr id="374" name="楕円 373"/>
        <xdr:cNvSpPr/>
      </xdr:nvSpPr>
      <xdr:spPr>
        <a:xfrm>
          <a:off x="7810500" y="93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45390</xdr:rowOff>
    </xdr:from>
    <xdr:ext cx="599010" cy="259045"/>
    <xdr:sp macro="" textlink="">
      <xdr:nvSpPr>
        <xdr:cNvPr id="375" name="テキスト ボックス 374"/>
        <xdr:cNvSpPr txBox="1"/>
      </xdr:nvSpPr>
      <xdr:spPr>
        <a:xfrm>
          <a:off x="7561795" y="91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121486</xdr:rowOff>
    </xdr:from>
    <xdr:to>
      <xdr:col>36</xdr:col>
      <xdr:colOff>165100</xdr:colOff>
      <xdr:row>58</xdr:row>
      <xdr:rowOff>51636</xdr:rowOff>
    </xdr:to>
    <xdr:sp macro="" textlink="">
      <xdr:nvSpPr>
        <xdr:cNvPr id="376" name="楕円 375"/>
        <xdr:cNvSpPr/>
      </xdr:nvSpPr>
      <xdr:spPr>
        <a:xfrm>
          <a:off x="6921500" y="9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68163</xdr:rowOff>
    </xdr:from>
    <xdr:ext cx="599010" cy="259045"/>
    <xdr:sp macro="" textlink="">
      <xdr:nvSpPr>
        <xdr:cNvPr id="377" name="テキスト ボックス 376"/>
        <xdr:cNvSpPr txBox="1"/>
      </xdr:nvSpPr>
      <xdr:spPr>
        <a:xfrm>
          <a:off x="6672795" y="9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3924</xdr:rowOff>
    </xdr:from>
    <xdr:to>
      <xdr:col>55</xdr:col>
      <xdr:colOff>0</xdr:colOff>
      <xdr:row>78</xdr:row>
      <xdr:rowOff>47958</xdr:rowOff>
    </xdr:to>
    <xdr:cxnSp macro="">
      <xdr:nvCxnSpPr>
        <xdr:cNvPr id="406" name="直線コネクタ 405"/>
        <xdr:cNvCxnSpPr/>
      </xdr:nvCxnSpPr>
      <xdr:spPr>
        <a:xfrm flipV="1">
          <a:off x="9639300" y="13377024"/>
          <a:ext cx="838200" cy="4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47958</xdr:rowOff>
    </xdr:from>
    <xdr:to>
      <xdr:col>50</xdr:col>
      <xdr:colOff>114300</xdr:colOff>
      <xdr:row>78</xdr:row>
      <xdr:rowOff>66532</xdr:rowOff>
    </xdr:to>
    <xdr:cxnSp macro="">
      <xdr:nvCxnSpPr>
        <xdr:cNvPr id="409" name="直線コネクタ 408"/>
        <xdr:cNvCxnSpPr/>
      </xdr:nvCxnSpPr>
      <xdr:spPr>
        <a:xfrm flipV="1">
          <a:off x="8750300" y="13421058"/>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11863</xdr:rowOff>
    </xdr:from>
    <xdr:to>
      <xdr:col>45</xdr:col>
      <xdr:colOff>177800</xdr:colOff>
      <xdr:row>78</xdr:row>
      <xdr:rowOff>66532</xdr:rowOff>
    </xdr:to>
    <xdr:cxnSp macro="">
      <xdr:nvCxnSpPr>
        <xdr:cNvPr id="412" name="直線コネクタ 411"/>
        <xdr:cNvCxnSpPr/>
      </xdr:nvCxnSpPr>
      <xdr:spPr>
        <a:xfrm>
          <a:off x="7861300" y="13384963"/>
          <a:ext cx="889000" cy="5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11863</xdr:rowOff>
    </xdr:from>
    <xdr:to>
      <xdr:col>41</xdr:col>
      <xdr:colOff>50800</xdr:colOff>
      <xdr:row>78</xdr:row>
      <xdr:rowOff>78535</xdr:rowOff>
    </xdr:to>
    <xdr:cxnSp macro="">
      <xdr:nvCxnSpPr>
        <xdr:cNvPr id="415" name="直線コネクタ 414"/>
        <xdr:cNvCxnSpPr/>
      </xdr:nvCxnSpPr>
      <xdr:spPr>
        <a:xfrm flipV="1">
          <a:off x="6972300" y="13384963"/>
          <a:ext cx="8890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124574</xdr:rowOff>
    </xdr:from>
    <xdr:to>
      <xdr:col>55</xdr:col>
      <xdr:colOff>50800</xdr:colOff>
      <xdr:row>78</xdr:row>
      <xdr:rowOff>54724</xdr:rowOff>
    </xdr:to>
    <xdr:sp macro="" textlink="">
      <xdr:nvSpPr>
        <xdr:cNvPr id="425" name="楕円 424"/>
        <xdr:cNvSpPr/>
      </xdr:nvSpPr>
      <xdr:spPr>
        <a:xfrm>
          <a:off x="10426700" y="133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147451</xdr:rowOff>
    </xdr:from>
    <xdr:ext cx="534377" cy="259045"/>
    <xdr:sp macro="" textlink="">
      <xdr:nvSpPr>
        <xdr:cNvPr id="426" name="商工費該当値テキスト"/>
        <xdr:cNvSpPr txBox="1"/>
      </xdr:nvSpPr>
      <xdr:spPr>
        <a:xfrm>
          <a:off x="10528300" y="131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168608</xdr:rowOff>
    </xdr:from>
    <xdr:to>
      <xdr:col>50</xdr:col>
      <xdr:colOff>165100</xdr:colOff>
      <xdr:row>78</xdr:row>
      <xdr:rowOff>98758</xdr:rowOff>
    </xdr:to>
    <xdr:sp macro="" textlink="">
      <xdr:nvSpPr>
        <xdr:cNvPr id="427" name="楕円 426"/>
        <xdr:cNvSpPr/>
      </xdr:nvSpPr>
      <xdr:spPr>
        <a:xfrm>
          <a:off x="9588500" y="133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89885</xdr:rowOff>
    </xdr:from>
    <xdr:ext cx="534377" cy="259045"/>
    <xdr:sp macro="" textlink="">
      <xdr:nvSpPr>
        <xdr:cNvPr id="428" name="テキスト ボックス 427"/>
        <xdr:cNvSpPr txBox="1"/>
      </xdr:nvSpPr>
      <xdr:spPr>
        <a:xfrm>
          <a:off x="9372111" y="134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15732</xdr:rowOff>
    </xdr:from>
    <xdr:to>
      <xdr:col>46</xdr:col>
      <xdr:colOff>38100</xdr:colOff>
      <xdr:row>78</xdr:row>
      <xdr:rowOff>117332</xdr:rowOff>
    </xdr:to>
    <xdr:sp macro="" textlink="">
      <xdr:nvSpPr>
        <xdr:cNvPr id="429" name="楕円 428"/>
        <xdr:cNvSpPr/>
      </xdr:nvSpPr>
      <xdr:spPr>
        <a:xfrm>
          <a:off x="8699500" y="133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108459</xdr:rowOff>
    </xdr:from>
    <xdr:ext cx="534377" cy="259045"/>
    <xdr:sp macro="" textlink="">
      <xdr:nvSpPr>
        <xdr:cNvPr id="430" name="テキスト ボックス 429"/>
        <xdr:cNvSpPr txBox="1"/>
      </xdr:nvSpPr>
      <xdr:spPr>
        <a:xfrm>
          <a:off x="8483111" y="134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132513</xdr:rowOff>
    </xdr:from>
    <xdr:to>
      <xdr:col>41</xdr:col>
      <xdr:colOff>101600</xdr:colOff>
      <xdr:row>78</xdr:row>
      <xdr:rowOff>62663</xdr:rowOff>
    </xdr:to>
    <xdr:sp macro="" textlink="">
      <xdr:nvSpPr>
        <xdr:cNvPr id="431" name="楕円 430"/>
        <xdr:cNvSpPr/>
      </xdr:nvSpPr>
      <xdr:spPr>
        <a:xfrm>
          <a:off x="7810500" y="13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79190</xdr:rowOff>
    </xdr:from>
    <xdr:ext cx="534377" cy="259045"/>
    <xdr:sp macro="" textlink="">
      <xdr:nvSpPr>
        <xdr:cNvPr id="432" name="テキスト ボックス 431"/>
        <xdr:cNvSpPr txBox="1"/>
      </xdr:nvSpPr>
      <xdr:spPr>
        <a:xfrm>
          <a:off x="7594111" y="131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27735</xdr:rowOff>
    </xdr:from>
    <xdr:to>
      <xdr:col>36</xdr:col>
      <xdr:colOff>165100</xdr:colOff>
      <xdr:row>78</xdr:row>
      <xdr:rowOff>129335</xdr:rowOff>
    </xdr:to>
    <xdr:sp macro="" textlink="">
      <xdr:nvSpPr>
        <xdr:cNvPr id="433" name="楕円 432"/>
        <xdr:cNvSpPr/>
      </xdr:nvSpPr>
      <xdr:spPr>
        <a:xfrm>
          <a:off x="6921500" y="134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120462</xdr:rowOff>
    </xdr:from>
    <xdr:ext cx="534377" cy="259045"/>
    <xdr:sp macro="" textlink="">
      <xdr:nvSpPr>
        <xdr:cNvPr id="434" name="テキスト ボックス 433"/>
        <xdr:cNvSpPr txBox="1"/>
      </xdr:nvSpPr>
      <xdr:spPr>
        <a:xfrm>
          <a:off x="6705111" y="134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21312</xdr:rowOff>
    </xdr:from>
    <xdr:to>
      <xdr:col>55</xdr:col>
      <xdr:colOff>0</xdr:colOff>
      <xdr:row>98</xdr:row>
      <xdr:rowOff>83395</xdr:rowOff>
    </xdr:to>
    <xdr:cxnSp macro="">
      <xdr:nvCxnSpPr>
        <xdr:cNvPr id="465" name="直線コネクタ 464"/>
        <xdr:cNvCxnSpPr/>
      </xdr:nvCxnSpPr>
      <xdr:spPr>
        <a:xfrm flipV="1">
          <a:off x="9639300" y="16823412"/>
          <a:ext cx="838200" cy="6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72672</xdr:rowOff>
    </xdr:from>
    <xdr:to>
      <xdr:col>50</xdr:col>
      <xdr:colOff>114300</xdr:colOff>
      <xdr:row>98</xdr:row>
      <xdr:rowOff>83395</xdr:rowOff>
    </xdr:to>
    <xdr:cxnSp macro="">
      <xdr:nvCxnSpPr>
        <xdr:cNvPr id="468" name="直線コネクタ 467"/>
        <xdr:cNvCxnSpPr/>
      </xdr:nvCxnSpPr>
      <xdr:spPr>
        <a:xfrm>
          <a:off x="8750300" y="16874772"/>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140387</xdr:rowOff>
    </xdr:from>
    <xdr:to>
      <xdr:col>45</xdr:col>
      <xdr:colOff>177800</xdr:colOff>
      <xdr:row>98</xdr:row>
      <xdr:rowOff>72672</xdr:rowOff>
    </xdr:to>
    <xdr:cxnSp macro="">
      <xdr:nvCxnSpPr>
        <xdr:cNvPr id="471" name="直線コネクタ 470"/>
        <xdr:cNvCxnSpPr/>
      </xdr:nvCxnSpPr>
      <xdr:spPr>
        <a:xfrm>
          <a:off x="7861300" y="16771037"/>
          <a:ext cx="889000" cy="10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140387</xdr:rowOff>
    </xdr:from>
    <xdr:to>
      <xdr:col>41</xdr:col>
      <xdr:colOff>50800</xdr:colOff>
      <xdr:row>98</xdr:row>
      <xdr:rowOff>66199</xdr:rowOff>
    </xdr:to>
    <xdr:cxnSp macro="">
      <xdr:nvCxnSpPr>
        <xdr:cNvPr id="474" name="直線コネクタ 473"/>
        <xdr:cNvCxnSpPr/>
      </xdr:nvCxnSpPr>
      <xdr:spPr>
        <a:xfrm flipV="1">
          <a:off x="6972300" y="16771037"/>
          <a:ext cx="889000" cy="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141962</xdr:rowOff>
    </xdr:from>
    <xdr:to>
      <xdr:col>55</xdr:col>
      <xdr:colOff>50800</xdr:colOff>
      <xdr:row>98</xdr:row>
      <xdr:rowOff>72112</xdr:rowOff>
    </xdr:to>
    <xdr:sp macro="" textlink="">
      <xdr:nvSpPr>
        <xdr:cNvPr id="484" name="楕円 483"/>
        <xdr:cNvSpPr/>
      </xdr:nvSpPr>
      <xdr:spPr>
        <a:xfrm>
          <a:off x="104267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164839</xdr:rowOff>
    </xdr:from>
    <xdr:ext cx="599010" cy="259045"/>
    <xdr:sp macro="" textlink="">
      <xdr:nvSpPr>
        <xdr:cNvPr id="485" name="土木費該当値テキスト"/>
        <xdr:cNvSpPr txBox="1"/>
      </xdr:nvSpPr>
      <xdr:spPr>
        <a:xfrm>
          <a:off x="10528300" y="166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32595</xdr:rowOff>
    </xdr:from>
    <xdr:to>
      <xdr:col>50</xdr:col>
      <xdr:colOff>165100</xdr:colOff>
      <xdr:row>98</xdr:row>
      <xdr:rowOff>134195</xdr:rowOff>
    </xdr:to>
    <xdr:sp macro="" textlink="">
      <xdr:nvSpPr>
        <xdr:cNvPr id="486" name="楕円 485"/>
        <xdr:cNvSpPr/>
      </xdr:nvSpPr>
      <xdr:spPr>
        <a:xfrm>
          <a:off x="9588500" y="16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125322</xdr:rowOff>
    </xdr:from>
    <xdr:ext cx="599010" cy="259045"/>
    <xdr:sp macro="" textlink="">
      <xdr:nvSpPr>
        <xdr:cNvPr id="487" name="テキスト ボックス 486"/>
        <xdr:cNvSpPr txBox="1"/>
      </xdr:nvSpPr>
      <xdr:spPr>
        <a:xfrm>
          <a:off x="9339795" y="1692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21872</xdr:rowOff>
    </xdr:from>
    <xdr:to>
      <xdr:col>46</xdr:col>
      <xdr:colOff>38100</xdr:colOff>
      <xdr:row>98</xdr:row>
      <xdr:rowOff>123472</xdr:rowOff>
    </xdr:to>
    <xdr:sp macro="" textlink="">
      <xdr:nvSpPr>
        <xdr:cNvPr id="488" name="楕円 487"/>
        <xdr:cNvSpPr/>
      </xdr:nvSpPr>
      <xdr:spPr>
        <a:xfrm>
          <a:off x="8699500" y="16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114599</xdr:rowOff>
    </xdr:from>
    <xdr:ext cx="599010" cy="259045"/>
    <xdr:sp macro="" textlink="">
      <xdr:nvSpPr>
        <xdr:cNvPr id="489" name="テキスト ボックス 488"/>
        <xdr:cNvSpPr txBox="1"/>
      </xdr:nvSpPr>
      <xdr:spPr>
        <a:xfrm>
          <a:off x="8450795" y="169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89587</xdr:rowOff>
    </xdr:from>
    <xdr:to>
      <xdr:col>41</xdr:col>
      <xdr:colOff>101600</xdr:colOff>
      <xdr:row>98</xdr:row>
      <xdr:rowOff>19737</xdr:rowOff>
    </xdr:to>
    <xdr:sp macro="" textlink="">
      <xdr:nvSpPr>
        <xdr:cNvPr id="490" name="楕円 489"/>
        <xdr:cNvSpPr/>
      </xdr:nvSpPr>
      <xdr:spPr>
        <a:xfrm>
          <a:off x="7810500" y="167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36264</xdr:rowOff>
    </xdr:from>
    <xdr:ext cx="599010" cy="259045"/>
    <xdr:sp macro="" textlink="">
      <xdr:nvSpPr>
        <xdr:cNvPr id="491" name="テキスト ボックス 490"/>
        <xdr:cNvSpPr txBox="1"/>
      </xdr:nvSpPr>
      <xdr:spPr>
        <a:xfrm>
          <a:off x="7561795" y="1649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15399</xdr:rowOff>
    </xdr:from>
    <xdr:to>
      <xdr:col>36</xdr:col>
      <xdr:colOff>165100</xdr:colOff>
      <xdr:row>98</xdr:row>
      <xdr:rowOff>116999</xdr:rowOff>
    </xdr:to>
    <xdr:sp macro="" textlink="">
      <xdr:nvSpPr>
        <xdr:cNvPr id="492" name="楕円 491"/>
        <xdr:cNvSpPr/>
      </xdr:nvSpPr>
      <xdr:spPr>
        <a:xfrm>
          <a:off x="6921500" y="168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108126</xdr:rowOff>
    </xdr:from>
    <xdr:ext cx="599010" cy="259045"/>
    <xdr:sp macro="" textlink="">
      <xdr:nvSpPr>
        <xdr:cNvPr id="493" name="テキスト ボックス 492"/>
        <xdr:cNvSpPr txBox="1"/>
      </xdr:nvSpPr>
      <xdr:spPr>
        <a:xfrm>
          <a:off x="6672795" y="169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112967</xdr:rowOff>
    </xdr:from>
    <xdr:to>
      <xdr:col>85</xdr:col>
      <xdr:colOff>127000</xdr:colOff>
      <xdr:row>38</xdr:row>
      <xdr:rowOff>129660</xdr:rowOff>
    </xdr:to>
    <xdr:cxnSp macro="">
      <xdr:nvCxnSpPr>
        <xdr:cNvPr id="522" name="直線コネクタ 521"/>
        <xdr:cNvCxnSpPr/>
      </xdr:nvCxnSpPr>
      <xdr:spPr>
        <a:xfrm>
          <a:off x="15481300" y="6628067"/>
          <a:ext cx="8382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112967</xdr:rowOff>
    </xdr:from>
    <xdr:to>
      <xdr:col>81</xdr:col>
      <xdr:colOff>50800</xdr:colOff>
      <xdr:row>38</xdr:row>
      <xdr:rowOff>143137</xdr:rowOff>
    </xdr:to>
    <xdr:cxnSp macro="">
      <xdr:nvCxnSpPr>
        <xdr:cNvPr id="525" name="直線コネクタ 524"/>
        <xdr:cNvCxnSpPr/>
      </xdr:nvCxnSpPr>
      <xdr:spPr>
        <a:xfrm flipV="1">
          <a:off x="14592300" y="6628067"/>
          <a:ext cx="889000" cy="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143137</xdr:rowOff>
    </xdr:from>
    <xdr:to>
      <xdr:col>76</xdr:col>
      <xdr:colOff>114300</xdr:colOff>
      <xdr:row>38</xdr:row>
      <xdr:rowOff>145150</xdr:rowOff>
    </xdr:to>
    <xdr:cxnSp macro="">
      <xdr:nvCxnSpPr>
        <xdr:cNvPr id="528" name="直線コネクタ 527"/>
        <xdr:cNvCxnSpPr/>
      </xdr:nvCxnSpPr>
      <xdr:spPr>
        <a:xfrm flipV="1">
          <a:off x="13703300" y="6658237"/>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96634</xdr:rowOff>
    </xdr:from>
    <xdr:to>
      <xdr:col>71</xdr:col>
      <xdr:colOff>177800</xdr:colOff>
      <xdr:row>38</xdr:row>
      <xdr:rowOff>145150</xdr:rowOff>
    </xdr:to>
    <xdr:cxnSp macro="">
      <xdr:nvCxnSpPr>
        <xdr:cNvPr id="531" name="直線コネクタ 530"/>
        <xdr:cNvCxnSpPr/>
      </xdr:nvCxnSpPr>
      <xdr:spPr>
        <a:xfrm>
          <a:off x="12814300" y="6611734"/>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78860</xdr:rowOff>
    </xdr:from>
    <xdr:to>
      <xdr:col>85</xdr:col>
      <xdr:colOff>177800</xdr:colOff>
      <xdr:row>39</xdr:row>
      <xdr:rowOff>9010</xdr:rowOff>
    </xdr:to>
    <xdr:sp macro="" textlink="">
      <xdr:nvSpPr>
        <xdr:cNvPr id="541" name="楕円 540"/>
        <xdr:cNvSpPr/>
      </xdr:nvSpPr>
      <xdr:spPr>
        <a:xfrm>
          <a:off x="16268700" y="6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62167</xdr:rowOff>
    </xdr:from>
    <xdr:to>
      <xdr:col>81</xdr:col>
      <xdr:colOff>101600</xdr:colOff>
      <xdr:row>38</xdr:row>
      <xdr:rowOff>163767</xdr:rowOff>
    </xdr:to>
    <xdr:sp macro="" textlink="">
      <xdr:nvSpPr>
        <xdr:cNvPr id="543" name="楕円 542"/>
        <xdr:cNvSpPr/>
      </xdr:nvSpPr>
      <xdr:spPr>
        <a:xfrm>
          <a:off x="15430500" y="65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154894</xdr:rowOff>
    </xdr:from>
    <xdr:ext cx="534377" cy="259045"/>
    <xdr:sp macro="" textlink="">
      <xdr:nvSpPr>
        <xdr:cNvPr id="544" name="テキスト ボックス 543"/>
        <xdr:cNvSpPr txBox="1"/>
      </xdr:nvSpPr>
      <xdr:spPr>
        <a:xfrm>
          <a:off x="15214111" y="6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92337</xdr:rowOff>
    </xdr:from>
    <xdr:to>
      <xdr:col>76</xdr:col>
      <xdr:colOff>165100</xdr:colOff>
      <xdr:row>39</xdr:row>
      <xdr:rowOff>22487</xdr:rowOff>
    </xdr:to>
    <xdr:sp macro="" textlink="">
      <xdr:nvSpPr>
        <xdr:cNvPr id="545" name="楕円 544"/>
        <xdr:cNvSpPr/>
      </xdr:nvSpPr>
      <xdr:spPr>
        <a:xfrm>
          <a:off x="14541500" y="66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13614</xdr:rowOff>
    </xdr:from>
    <xdr:ext cx="534377" cy="259045"/>
    <xdr:sp macro="" textlink="">
      <xdr:nvSpPr>
        <xdr:cNvPr id="546" name="テキスト ボックス 545"/>
        <xdr:cNvSpPr txBox="1"/>
      </xdr:nvSpPr>
      <xdr:spPr>
        <a:xfrm>
          <a:off x="14325111" y="67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94350</xdr:rowOff>
    </xdr:from>
    <xdr:to>
      <xdr:col>72</xdr:col>
      <xdr:colOff>38100</xdr:colOff>
      <xdr:row>39</xdr:row>
      <xdr:rowOff>24500</xdr:rowOff>
    </xdr:to>
    <xdr:sp macro="" textlink="">
      <xdr:nvSpPr>
        <xdr:cNvPr id="547" name="楕円 546"/>
        <xdr:cNvSpPr/>
      </xdr:nvSpPr>
      <xdr:spPr>
        <a:xfrm>
          <a:off x="13652500" y="66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15627</xdr:rowOff>
    </xdr:from>
    <xdr:ext cx="534377" cy="259045"/>
    <xdr:sp macro="" textlink="">
      <xdr:nvSpPr>
        <xdr:cNvPr id="548" name="テキスト ボックス 547"/>
        <xdr:cNvSpPr txBox="1"/>
      </xdr:nvSpPr>
      <xdr:spPr>
        <a:xfrm>
          <a:off x="13436111" y="67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45834</xdr:rowOff>
    </xdr:from>
    <xdr:to>
      <xdr:col>67</xdr:col>
      <xdr:colOff>101600</xdr:colOff>
      <xdr:row>38</xdr:row>
      <xdr:rowOff>147434</xdr:rowOff>
    </xdr:to>
    <xdr:sp macro="" textlink="">
      <xdr:nvSpPr>
        <xdr:cNvPr id="549" name="楕円 548"/>
        <xdr:cNvSpPr/>
      </xdr:nvSpPr>
      <xdr:spPr>
        <a:xfrm>
          <a:off x="12763500" y="65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163961</xdr:rowOff>
    </xdr:from>
    <xdr:ext cx="534377" cy="259045"/>
    <xdr:sp macro="" textlink="">
      <xdr:nvSpPr>
        <xdr:cNvPr id="550" name="テキスト ボックス 549"/>
        <xdr:cNvSpPr txBox="1"/>
      </xdr:nvSpPr>
      <xdr:spPr>
        <a:xfrm>
          <a:off x="12547111" y="63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59568</xdr:rowOff>
    </xdr:from>
    <xdr:to>
      <xdr:col>85</xdr:col>
      <xdr:colOff>127000</xdr:colOff>
      <xdr:row>56</xdr:row>
      <xdr:rowOff>156923</xdr:rowOff>
    </xdr:to>
    <xdr:cxnSp macro="">
      <xdr:nvCxnSpPr>
        <xdr:cNvPr id="577" name="直線コネクタ 576"/>
        <xdr:cNvCxnSpPr/>
      </xdr:nvCxnSpPr>
      <xdr:spPr>
        <a:xfrm>
          <a:off x="15481300" y="9660768"/>
          <a:ext cx="838200" cy="9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59568</xdr:rowOff>
    </xdr:from>
    <xdr:to>
      <xdr:col>81</xdr:col>
      <xdr:colOff>50800</xdr:colOff>
      <xdr:row>57</xdr:row>
      <xdr:rowOff>43066</xdr:rowOff>
    </xdr:to>
    <xdr:cxnSp macro="">
      <xdr:nvCxnSpPr>
        <xdr:cNvPr id="580" name="直線コネクタ 579"/>
        <xdr:cNvCxnSpPr/>
      </xdr:nvCxnSpPr>
      <xdr:spPr>
        <a:xfrm flipV="1">
          <a:off x="14592300" y="9660768"/>
          <a:ext cx="889000" cy="15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48479</xdr:rowOff>
    </xdr:from>
    <xdr:to>
      <xdr:col>76</xdr:col>
      <xdr:colOff>114300</xdr:colOff>
      <xdr:row>57</xdr:row>
      <xdr:rowOff>43066</xdr:rowOff>
    </xdr:to>
    <xdr:cxnSp macro="">
      <xdr:nvCxnSpPr>
        <xdr:cNvPr id="583" name="直線コネクタ 582"/>
        <xdr:cNvCxnSpPr/>
      </xdr:nvCxnSpPr>
      <xdr:spPr>
        <a:xfrm>
          <a:off x="13703300" y="9478229"/>
          <a:ext cx="889000" cy="3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48479</xdr:rowOff>
    </xdr:from>
    <xdr:to>
      <xdr:col>71</xdr:col>
      <xdr:colOff>177800</xdr:colOff>
      <xdr:row>56</xdr:row>
      <xdr:rowOff>168894</xdr:rowOff>
    </xdr:to>
    <xdr:cxnSp macro="">
      <xdr:nvCxnSpPr>
        <xdr:cNvPr id="586" name="直線コネクタ 585"/>
        <xdr:cNvCxnSpPr/>
      </xdr:nvCxnSpPr>
      <xdr:spPr>
        <a:xfrm flipV="1">
          <a:off x="12814300" y="9478229"/>
          <a:ext cx="889000" cy="29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106123</xdr:rowOff>
    </xdr:from>
    <xdr:to>
      <xdr:col>85</xdr:col>
      <xdr:colOff>177800</xdr:colOff>
      <xdr:row>57</xdr:row>
      <xdr:rowOff>36273</xdr:rowOff>
    </xdr:to>
    <xdr:sp macro="" textlink="">
      <xdr:nvSpPr>
        <xdr:cNvPr id="596" name="楕円 595"/>
        <xdr:cNvSpPr/>
      </xdr:nvSpPr>
      <xdr:spPr>
        <a:xfrm>
          <a:off x="16268700" y="97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129000</xdr:rowOff>
    </xdr:from>
    <xdr:ext cx="599010" cy="259045"/>
    <xdr:sp macro="" textlink="">
      <xdr:nvSpPr>
        <xdr:cNvPr id="597" name="教育費該当値テキスト"/>
        <xdr:cNvSpPr txBox="1"/>
      </xdr:nvSpPr>
      <xdr:spPr>
        <a:xfrm>
          <a:off x="16370300" y="955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8768</xdr:rowOff>
    </xdr:from>
    <xdr:to>
      <xdr:col>81</xdr:col>
      <xdr:colOff>101600</xdr:colOff>
      <xdr:row>56</xdr:row>
      <xdr:rowOff>110368</xdr:rowOff>
    </xdr:to>
    <xdr:sp macro="" textlink="">
      <xdr:nvSpPr>
        <xdr:cNvPr id="598" name="楕円 597"/>
        <xdr:cNvSpPr/>
      </xdr:nvSpPr>
      <xdr:spPr>
        <a:xfrm>
          <a:off x="15430500" y="96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126895</xdr:rowOff>
    </xdr:from>
    <xdr:ext cx="599010" cy="259045"/>
    <xdr:sp macro="" textlink="">
      <xdr:nvSpPr>
        <xdr:cNvPr id="599" name="テキスト ボックス 598"/>
        <xdr:cNvSpPr txBox="1"/>
      </xdr:nvSpPr>
      <xdr:spPr>
        <a:xfrm>
          <a:off x="15181795" y="938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163716</xdr:rowOff>
    </xdr:from>
    <xdr:to>
      <xdr:col>76</xdr:col>
      <xdr:colOff>165100</xdr:colOff>
      <xdr:row>57</xdr:row>
      <xdr:rowOff>93866</xdr:rowOff>
    </xdr:to>
    <xdr:sp macro="" textlink="">
      <xdr:nvSpPr>
        <xdr:cNvPr id="600" name="楕円 599"/>
        <xdr:cNvSpPr/>
      </xdr:nvSpPr>
      <xdr:spPr>
        <a:xfrm>
          <a:off x="14541500" y="97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84993</xdr:rowOff>
    </xdr:from>
    <xdr:ext cx="599010" cy="259045"/>
    <xdr:sp macro="" textlink="">
      <xdr:nvSpPr>
        <xdr:cNvPr id="601" name="テキスト ボックス 600"/>
        <xdr:cNvSpPr txBox="1"/>
      </xdr:nvSpPr>
      <xdr:spPr>
        <a:xfrm>
          <a:off x="14292795" y="985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169129</xdr:rowOff>
    </xdr:from>
    <xdr:to>
      <xdr:col>72</xdr:col>
      <xdr:colOff>38100</xdr:colOff>
      <xdr:row>55</xdr:row>
      <xdr:rowOff>99279</xdr:rowOff>
    </xdr:to>
    <xdr:sp macro="" textlink="">
      <xdr:nvSpPr>
        <xdr:cNvPr id="602" name="楕円 601"/>
        <xdr:cNvSpPr/>
      </xdr:nvSpPr>
      <xdr:spPr>
        <a:xfrm>
          <a:off x="13652500" y="94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115806</xdr:rowOff>
    </xdr:from>
    <xdr:ext cx="599010" cy="259045"/>
    <xdr:sp macro="" textlink="">
      <xdr:nvSpPr>
        <xdr:cNvPr id="603" name="テキスト ボックス 602"/>
        <xdr:cNvSpPr txBox="1"/>
      </xdr:nvSpPr>
      <xdr:spPr>
        <a:xfrm>
          <a:off x="13403795" y="92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118094</xdr:rowOff>
    </xdr:from>
    <xdr:to>
      <xdr:col>67</xdr:col>
      <xdr:colOff>101600</xdr:colOff>
      <xdr:row>57</xdr:row>
      <xdr:rowOff>48244</xdr:rowOff>
    </xdr:to>
    <xdr:sp macro="" textlink="">
      <xdr:nvSpPr>
        <xdr:cNvPr id="604" name="楕円 603"/>
        <xdr:cNvSpPr/>
      </xdr:nvSpPr>
      <xdr:spPr>
        <a:xfrm>
          <a:off x="12763500" y="97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64771</xdr:rowOff>
    </xdr:from>
    <xdr:ext cx="599010" cy="259045"/>
    <xdr:sp macro="" textlink="">
      <xdr:nvSpPr>
        <xdr:cNvPr id="605" name="テキスト ボックス 604"/>
        <xdr:cNvSpPr txBox="1"/>
      </xdr:nvSpPr>
      <xdr:spPr>
        <a:xfrm>
          <a:off x="12514795" y="949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83645</xdr:rowOff>
    </xdr:from>
    <xdr:to>
      <xdr:col>85</xdr:col>
      <xdr:colOff>127000</xdr:colOff>
      <xdr:row>79</xdr:row>
      <xdr:rowOff>98879</xdr:rowOff>
    </xdr:to>
    <xdr:cxnSp macro="">
      <xdr:nvCxnSpPr>
        <xdr:cNvPr id="636" name="直線コネクタ 635"/>
        <xdr:cNvCxnSpPr/>
      </xdr:nvCxnSpPr>
      <xdr:spPr>
        <a:xfrm>
          <a:off x="15481300" y="13628195"/>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67027</xdr:rowOff>
    </xdr:from>
    <xdr:to>
      <xdr:col>81</xdr:col>
      <xdr:colOff>50800</xdr:colOff>
      <xdr:row>79</xdr:row>
      <xdr:rowOff>83645</xdr:rowOff>
    </xdr:to>
    <xdr:cxnSp macro="">
      <xdr:nvCxnSpPr>
        <xdr:cNvPr id="639" name="直線コネクタ 638"/>
        <xdr:cNvCxnSpPr/>
      </xdr:nvCxnSpPr>
      <xdr:spPr>
        <a:xfrm>
          <a:off x="14592300" y="13611577"/>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67027</xdr:rowOff>
    </xdr:from>
    <xdr:to>
      <xdr:col>76</xdr:col>
      <xdr:colOff>114300</xdr:colOff>
      <xdr:row>79</xdr:row>
      <xdr:rowOff>88297</xdr:rowOff>
    </xdr:to>
    <xdr:cxnSp macro="">
      <xdr:nvCxnSpPr>
        <xdr:cNvPr id="642" name="直線コネクタ 641"/>
        <xdr:cNvCxnSpPr/>
      </xdr:nvCxnSpPr>
      <xdr:spPr>
        <a:xfrm flipV="1">
          <a:off x="13703300" y="13611577"/>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88297</xdr:rowOff>
    </xdr:from>
    <xdr:to>
      <xdr:col>71</xdr:col>
      <xdr:colOff>177800</xdr:colOff>
      <xdr:row>79</xdr:row>
      <xdr:rowOff>98879</xdr:rowOff>
    </xdr:to>
    <xdr:cxnSp macro="">
      <xdr:nvCxnSpPr>
        <xdr:cNvPr id="645" name="直線コネクタ 644"/>
        <xdr:cNvCxnSpPr/>
      </xdr:nvCxnSpPr>
      <xdr:spPr>
        <a:xfrm flipV="1">
          <a:off x="12814300" y="13632847"/>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32845</xdr:rowOff>
    </xdr:from>
    <xdr:to>
      <xdr:col>81</xdr:col>
      <xdr:colOff>101600</xdr:colOff>
      <xdr:row>79</xdr:row>
      <xdr:rowOff>134445</xdr:rowOff>
    </xdr:to>
    <xdr:sp macro="" textlink="">
      <xdr:nvSpPr>
        <xdr:cNvPr id="657" name="楕円 656"/>
        <xdr:cNvSpPr/>
      </xdr:nvSpPr>
      <xdr:spPr>
        <a:xfrm>
          <a:off x="15430500" y="135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125572</xdr:rowOff>
    </xdr:from>
    <xdr:ext cx="534377" cy="259045"/>
    <xdr:sp macro="" textlink="">
      <xdr:nvSpPr>
        <xdr:cNvPr id="658" name="テキスト ボックス 657"/>
        <xdr:cNvSpPr txBox="1"/>
      </xdr:nvSpPr>
      <xdr:spPr>
        <a:xfrm>
          <a:off x="15214111" y="136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16227</xdr:rowOff>
    </xdr:from>
    <xdr:to>
      <xdr:col>76</xdr:col>
      <xdr:colOff>165100</xdr:colOff>
      <xdr:row>79</xdr:row>
      <xdr:rowOff>117827</xdr:rowOff>
    </xdr:to>
    <xdr:sp macro="" textlink="">
      <xdr:nvSpPr>
        <xdr:cNvPr id="659" name="楕円 658"/>
        <xdr:cNvSpPr/>
      </xdr:nvSpPr>
      <xdr:spPr>
        <a:xfrm>
          <a:off x="14541500" y="135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134354</xdr:rowOff>
    </xdr:from>
    <xdr:ext cx="534377" cy="259045"/>
    <xdr:sp macro="" textlink="">
      <xdr:nvSpPr>
        <xdr:cNvPr id="660" name="テキスト ボックス 659"/>
        <xdr:cNvSpPr txBox="1"/>
      </xdr:nvSpPr>
      <xdr:spPr>
        <a:xfrm>
          <a:off x="14325111" y="133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37497</xdr:rowOff>
    </xdr:from>
    <xdr:to>
      <xdr:col>72</xdr:col>
      <xdr:colOff>38100</xdr:colOff>
      <xdr:row>79</xdr:row>
      <xdr:rowOff>139097</xdr:rowOff>
    </xdr:to>
    <xdr:sp macro="" textlink="">
      <xdr:nvSpPr>
        <xdr:cNvPr id="661" name="楕円 660"/>
        <xdr:cNvSpPr/>
      </xdr:nvSpPr>
      <xdr:spPr>
        <a:xfrm>
          <a:off x="13652500" y="135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130224</xdr:rowOff>
    </xdr:from>
    <xdr:ext cx="469744" cy="259045"/>
    <xdr:sp macro="" textlink="">
      <xdr:nvSpPr>
        <xdr:cNvPr id="662" name="テキスト ボックス 661"/>
        <xdr:cNvSpPr txBox="1"/>
      </xdr:nvSpPr>
      <xdr:spPr>
        <a:xfrm>
          <a:off x="13468428" y="136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164077</xdr:rowOff>
    </xdr:from>
    <xdr:to>
      <xdr:col>85</xdr:col>
      <xdr:colOff>127000</xdr:colOff>
      <xdr:row>98</xdr:row>
      <xdr:rowOff>21484</xdr:rowOff>
    </xdr:to>
    <xdr:cxnSp macro="">
      <xdr:nvCxnSpPr>
        <xdr:cNvPr id="693" name="直線コネクタ 692"/>
        <xdr:cNvCxnSpPr/>
      </xdr:nvCxnSpPr>
      <xdr:spPr>
        <a:xfrm>
          <a:off x="15481300" y="16623277"/>
          <a:ext cx="838200" cy="2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164077</xdr:rowOff>
    </xdr:from>
    <xdr:to>
      <xdr:col>81</xdr:col>
      <xdr:colOff>50800</xdr:colOff>
      <xdr:row>98</xdr:row>
      <xdr:rowOff>5837</xdr:rowOff>
    </xdr:to>
    <xdr:cxnSp macro="">
      <xdr:nvCxnSpPr>
        <xdr:cNvPr id="696" name="直線コネクタ 695"/>
        <xdr:cNvCxnSpPr/>
      </xdr:nvCxnSpPr>
      <xdr:spPr>
        <a:xfrm flipV="1">
          <a:off x="14592300" y="16623277"/>
          <a:ext cx="8890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5837</xdr:rowOff>
    </xdr:from>
    <xdr:to>
      <xdr:col>76</xdr:col>
      <xdr:colOff>114300</xdr:colOff>
      <xdr:row>98</xdr:row>
      <xdr:rowOff>24831</xdr:rowOff>
    </xdr:to>
    <xdr:cxnSp macro="">
      <xdr:nvCxnSpPr>
        <xdr:cNvPr id="699" name="直線コネクタ 698"/>
        <xdr:cNvCxnSpPr/>
      </xdr:nvCxnSpPr>
      <xdr:spPr>
        <a:xfrm flipV="1">
          <a:off x="13703300" y="16807937"/>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24831</xdr:rowOff>
    </xdr:from>
    <xdr:to>
      <xdr:col>71</xdr:col>
      <xdr:colOff>177800</xdr:colOff>
      <xdr:row>98</xdr:row>
      <xdr:rowOff>34426</xdr:rowOff>
    </xdr:to>
    <xdr:cxnSp macro="">
      <xdr:nvCxnSpPr>
        <xdr:cNvPr id="702" name="直線コネクタ 701"/>
        <xdr:cNvCxnSpPr/>
      </xdr:nvCxnSpPr>
      <xdr:spPr>
        <a:xfrm flipV="1">
          <a:off x="12814300" y="1682693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142134</xdr:rowOff>
    </xdr:from>
    <xdr:to>
      <xdr:col>85</xdr:col>
      <xdr:colOff>177800</xdr:colOff>
      <xdr:row>98</xdr:row>
      <xdr:rowOff>72284</xdr:rowOff>
    </xdr:to>
    <xdr:sp macro="" textlink="">
      <xdr:nvSpPr>
        <xdr:cNvPr id="712" name="楕円 711"/>
        <xdr:cNvSpPr/>
      </xdr:nvSpPr>
      <xdr:spPr>
        <a:xfrm>
          <a:off x="16268700" y="16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120561</xdr:rowOff>
    </xdr:from>
    <xdr:ext cx="599010" cy="259045"/>
    <xdr:sp macro="" textlink="">
      <xdr:nvSpPr>
        <xdr:cNvPr id="713" name="公債費該当値テキスト"/>
        <xdr:cNvSpPr txBox="1"/>
      </xdr:nvSpPr>
      <xdr:spPr>
        <a:xfrm>
          <a:off x="16370300" y="1675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113277</xdr:rowOff>
    </xdr:from>
    <xdr:to>
      <xdr:col>81</xdr:col>
      <xdr:colOff>101600</xdr:colOff>
      <xdr:row>97</xdr:row>
      <xdr:rowOff>43427</xdr:rowOff>
    </xdr:to>
    <xdr:sp macro="" textlink="">
      <xdr:nvSpPr>
        <xdr:cNvPr id="714" name="楕円 713"/>
        <xdr:cNvSpPr/>
      </xdr:nvSpPr>
      <xdr:spPr>
        <a:xfrm>
          <a:off x="15430500" y="165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59954</xdr:rowOff>
    </xdr:from>
    <xdr:ext cx="599010" cy="259045"/>
    <xdr:sp macro="" textlink="">
      <xdr:nvSpPr>
        <xdr:cNvPr id="715" name="テキスト ボックス 714"/>
        <xdr:cNvSpPr txBox="1"/>
      </xdr:nvSpPr>
      <xdr:spPr>
        <a:xfrm>
          <a:off x="15181795" y="1634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126487</xdr:rowOff>
    </xdr:from>
    <xdr:to>
      <xdr:col>76</xdr:col>
      <xdr:colOff>165100</xdr:colOff>
      <xdr:row>98</xdr:row>
      <xdr:rowOff>56637</xdr:rowOff>
    </xdr:to>
    <xdr:sp macro="" textlink="">
      <xdr:nvSpPr>
        <xdr:cNvPr id="716" name="楕円 715"/>
        <xdr:cNvSpPr/>
      </xdr:nvSpPr>
      <xdr:spPr>
        <a:xfrm>
          <a:off x="14541500" y="167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47764</xdr:rowOff>
    </xdr:from>
    <xdr:ext cx="599010" cy="259045"/>
    <xdr:sp macro="" textlink="">
      <xdr:nvSpPr>
        <xdr:cNvPr id="717" name="テキスト ボックス 716"/>
        <xdr:cNvSpPr txBox="1"/>
      </xdr:nvSpPr>
      <xdr:spPr>
        <a:xfrm>
          <a:off x="14292795" y="168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145481</xdr:rowOff>
    </xdr:from>
    <xdr:to>
      <xdr:col>72</xdr:col>
      <xdr:colOff>38100</xdr:colOff>
      <xdr:row>98</xdr:row>
      <xdr:rowOff>75631</xdr:rowOff>
    </xdr:to>
    <xdr:sp macro="" textlink="">
      <xdr:nvSpPr>
        <xdr:cNvPr id="718" name="楕円 717"/>
        <xdr:cNvSpPr/>
      </xdr:nvSpPr>
      <xdr:spPr>
        <a:xfrm>
          <a:off x="13652500" y="167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66758</xdr:rowOff>
    </xdr:from>
    <xdr:ext cx="599010" cy="259045"/>
    <xdr:sp macro="" textlink="">
      <xdr:nvSpPr>
        <xdr:cNvPr id="719" name="テキスト ボックス 718"/>
        <xdr:cNvSpPr txBox="1"/>
      </xdr:nvSpPr>
      <xdr:spPr>
        <a:xfrm>
          <a:off x="13403795" y="168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155076</xdr:rowOff>
    </xdr:from>
    <xdr:to>
      <xdr:col>67</xdr:col>
      <xdr:colOff>101600</xdr:colOff>
      <xdr:row>98</xdr:row>
      <xdr:rowOff>85226</xdr:rowOff>
    </xdr:to>
    <xdr:sp macro="" textlink="">
      <xdr:nvSpPr>
        <xdr:cNvPr id="720" name="楕円 719"/>
        <xdr:cNvSpPr/>
      </xdr:nvSpPr>
      <xdr:spPr>
        <a:xfrm>
          <a:off x="12763500" y="16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76353</xdr:rowOff>
    </xdr:from>
    <xdr:ext cx="534377" cy="259045"/>
    <xdr:sp macro="" textlink="">
      <xdr:nvSpPr>
        <xdr:cNvPr id="721" name="テキスト ボックス 720"/>
        <xdr:cNvSpPr txBox="1"/>
      </xdr:nvSpPr>
      <xdr:spPr>
        <a:xfrm>
          <a:off x="12547111" y="168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住民一人当たりのコストでは、本村においてはコストの上位５位が、１総務費・２農林水産業費・３民生費・４土木費・５教育費となっています。</a:t>
          </a:r>
        </a:p>
        <a:p>
          <a:r>
            <a:rPr kumimoji="1" lang="ja-JP" altLang="en-US" sz="1300">
              <a:latin typeface="ＭＳ Ｐゴシック" panose="020B0600070205080204" pitchFamily="50" charset="-128"/>
              <a:ea typeface="ＭＳ Ｐゴシック" panose="020B0600070205080204" pitchFamily="50" charset="-128"/>
            </a:rPr>
            <a:t>民生費以外の費目は年度により変化がありますが、前年からの増減要因としては下記のとおりです。</a:t>
          </a:r>
        </a:p>
        <a:p>
          <a:r>
            <a:rPr kumimoji="1" lang="ja-JP" altLang="en-US" sz="1300">
              <a:latin typeface="ＭＳ Ｐゴシック" panose="020B0600070205080204" pitchFamily="50" charset="-128"/>
              <a:ea typeface="ＭＳ Ｐゴシック" panose="020B0600070205080204" pitchFamily="50" charset="-128"/>
            </a:rPr>
            <a:t>・総務費　　　　　　 庁舎建設事業の増による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　　前年に畜産クラスター関連事業交付金（道→村→事業者）があったことによる</a:t>
          </a:r>
        </a:p>
        <a:p>
          <a:r>
            <a:rPr kumimoji="1" lang="ja-JP" altLang="en-US" sz="1300">
              <a:latin typeface="ＭＳ Ｐゴシック" panose="020B0600070205080204" pitchFamily="50" charset="-128"/>
              <a:ea typeface="ＭＳ Ｐゴシック" panose="020B0600070205080204" pitchFamily="50" charset="-128"/>
            </a:rPr>
            <a:t>・土木費　　　　　 　道路維持改修費、除雪費の増による</a:t>
          </a:r>
        </a:p>
        <a:p>
          <a:r>
            <a:rPr kumimoji="1" lang="ja-JP" altLang="en-US" sz="1300">
              <a:latin typeface="ＭＳ Ｐゴシック" panose="020B0600070205080204" pitchFamily="50" charset="-128"/>
              <a:ea typeface="ＭＳ Ｐゴシック" panose="020B0600070205080204" pitchFamily="50" charset="-128"/>
            </a:rPr>
            <a:t>・教育費　　　　　 　前年に多目的運動施設整備事業があったことによる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一般会計における決算収支（実質収支額）は黒字であるため、実質赤字比率は算出されない状況にあります。</a:t>
          </a:r>
        </a:p>
        <a:p>
          <a:r>
            <a:rPr kumimoji="1" lang="ja-JP" altLang="en-US" sz="1300">
              <a:latin typeface="ＭＳ ゴシック" pitchFamily="49" charset="-128"/>
              <a:ea typeface="ＭＳ ゴシック" pitchFamily="49" charset="-128"/>
            </a:rPr>
            <a:t>　なお、標準財政規模に対する実質収支額の比率は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程度が望ましいとされており、おおむねこの範囲で推移しています。</a:t>
          </a:r>
        </a:p>
        <a:p>
          <a:r>
            <a:rPr kumimoji="1" lang="ja-JP" altLang="en-US" sz="1300">
              <a:latin typeface="ＭＳ ゴシック" pitchFamily="49" charset="-128"/>
              <a:ea typeface="ＭＳ ゴシック" pitchFamily="49" charset="-128"/>
            </a:rPr>
            <a:t>　また、標準財政規模に対する財政調整基金残高の比率については、令和元年度の基金取崩額が積立額を上回ったことから、前年から低下しています。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元利償還金はプール建設事業に係る地方債の繰上償還を行ったことなどにより、前年から減少しましたが、公営企業債の元利償還金に対する繰入金が増加したことから、前年並みとなっています。</a:t>
          </a:r>
        </a:p>
        <a:p>
          <a:r>
            <a:rPr kumimoji="1" lang="ja-JP" altLang="en-US" sz="1400">
              <a:latin typeface="ＭＳ ゴシック" pitchFamily="49" charset="-128"/>
              <a:ea typeface="ＭＳ ゴシック" pitchFamily="49" charset="-128"/>
            </a:rPr>
            <a:t>　今後、大型事業（役場庁舎建設事業、消防庁舎改修事業等）に係る借入を予定していることから、返済財源（基準財政需要額に算入される地方債の借入、使用料等が充当できる地方債の借入）を考慮し、計画的な借入を行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満期一括償還地方債の償還財源としての積み立ては行っていません。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億よりも、充当可能な財源（基金、普通交付税基準財政需要額算入見込額等）が約</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億円と上回っていることから算出されていません。</a:t>
          </a:r>
        </a:p>
        <a:p>
          <a:r>
            <a:rPr kumimoji="1" lang="ja-JP" altLang="en-US" sz="1400">
              <a:latin typeface="ＭＳ ゴシック" pitchFamily="49" charset="-128"/>
              <a:ea typeface="ＭＳ ゴシック" pitchFamily="49" charset="-128"/>
            </a:rPr>
            <a:t>　しかし、現実的には充当可能な財源を全て借入金の返済等に充てられるわけではないため、今後も引き続き財政の健全化に努めていく必要があります。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・減債基金残高は前年から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百万円増加しましたが、財政調整基金が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百万円の減少、その他特定目的基金が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百万円の減少となったことから、基金全体では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各基金への計画的な積み立てを行っていきますが、令和２年度においても財政調整基金の取り崩しを予定しているほか、役場庁舎建設事業や公共施設の老朽化対策に係る取り崩しを予定していることなどから、基金全体では減少が見込まれ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・公共施設等整備基金：村が設置する公共施設等の整備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・食と農業農村振興基金：安全で安心な食と環境にやさしい農業の振興、農業経営及び村営牧場運営の安定と農村環境の保全等</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・福祉基金：福祉の充実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・ふるさと活性化基金：ふるさと活性化の費用</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・基金の積立額は、ふるさと納税に係る寄附金の積み立てが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百万円から大幅に増加しました。また、余剰金等の積み立てもあり、その他特定目的基金全体では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・基金の取崩額は、公共施設等整備基金で公共施設の改修工事等に係る財源として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百万円取り崩したほか、庁舎整備基金で庁舎整備事業の財源として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百万円、食と農業農村振興基金で村営牧場の施設改修等に係る財源として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百万円取り崩すなど、その他特定目的基金全体で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・令和元年度は、積立額が取崩額を下回ったことから、前年から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に係る寄附金の積み立てについては、令和元年度並みで推移することが見込まれますが、庁舎整備基金を役場庁舎建設事業の財源として取り崩すほか、公共施設等整備基金を公共施設の老朽化対策等の財源として取り崩すことなどから、その他特定目的基金全体では減少する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・令和元年度は、維持補修費や人件費など経常経費の増加等により財源調整として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・今後も公共施設の老朽化対策等により、財源調整として繰り入れが必要となることが想定されますが、災害等の突発的な財政需要に対応するため、基金残高に応じて積み立てを行います。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・令和元年度は、決算剰余金等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百万円の積み立てを行ったことから、前年から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・今後、役場庁舎建設事業など大型事業に係る地方債の借入を予定していることから、繰上償還の財源として取り崩しを検討し、公債費の抑制を図ります。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北海道平均、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類似団体平均と比較して高い水準となっています。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公共施設については、計画的に整備を行って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ますが、今後も公共施設等総合管理計画に基づく個別施設計画の策定を進め、計画的な施設改修や更新等を行っていく必要があります。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2" name="楕円 91"/>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3" name="有形固定資産減価償却率該当値テキスト"/>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94" name="楕円 93"/>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39824</xdr:rowOff>
    </xdr:to>
    <xdr:cxnSp macro="">
      <xdr:nvCxnSpPr>
        <xdr:cNvPr id="95" name="直線コネクタ 94"/>
        <xdr:cNvCxnSpPr/>
      </xdr:nvCxnSpPr>
      <xdr:spPr>
        <a:xfrm>
          <a:off x="4051300" y="624840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96" name="楕円 95"/>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161925</xdr:rowOff>
    </xdr:to>
    <xdr:cxnSp macro="">
      <xdr:nvCxnSpPr>
        <xdr:cNvPr id="97" name="直線コネクタ 96"/>
        <xdr:cNvCxnSpPr/>
      </xdr:nvCxnSpPr>
      <xdr:spPr>
        <a:xfrm>
          <a:off x="3289300" y="621138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8" name="楕円 97"/>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124914</xdr:rowOff>
    </xdr:to>
    <xdr:cxnSp macro="">
      <xdr:nvCxnSpPr>
        <xdr:cNvPr id="99" name="直線コネクタ 98"/>
        <xdr:cNvCxnSpPr/>
      </xdr:nvCxnSpPr>
      <xdr:spPr>
        <a:xfrm>
          <a:off x="2527300" y="616204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104"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105"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6" name="n_3main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債務償還比率は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122.6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％で、庁舎建設事業のための基金取崩等により前年度から上昇しましたが、全国平均、北海道平均、類似団体平均と比較して大幅に低い水準となっています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今後も各公共施設・設備の老朽化等への対応のため、基金の取崩や地方債の借入が想定されることから、新規事業の実施にあたっては少しでも有利な財源確保を検討するなど、健全な財政状況を維持できるよう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170470</xdr:rowOff>
    </xdr:from>
    <xdr:to>
      <xdr:col>76</xdr:col>
      <xdr:colOff>73025</xdr:colOff>
      <xdr:row>27</xdr:row>
      <xdr:rowOff>100620</xdr:rowOff>
    </xdr:to>
    <xdr:sp macro="" textlink="">
      <xdr:nvSpPr>
        <xdr:cNvPr id="153" name="楕円 152"/>
        <xdr:cNvSpPr/>
      </xdr:nvSpPr>
      <xdr:spPr>
        <a:xfrm>
          <a:off x="14744700" y="53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21897</xdr:rowOff>
    </xdr:from>
    <xdr:ext cx="469744" cy="259045"/>
    <xdr:sp macro="" textlink="">
      <xdr:nvSpPr>
        <xdr:cNvPr id="154" name="債務償還比率該当値テキスト"/>
        <xdr:cNvSpPr txBox="1"/>
      </xdr:nvSpPr>
      <xdr:spPr>
        <a:xfrm>
          <a:off x="14846300" y="5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128215</xdr:rowOff>
    </xdr:from>
    <xdr:to>
      <xdr:col>72</xdr:col>
      <xdr:colOff>123825</xdr:colOff>
      <xdr:row>27</xdr:row>
      <xdr:rowOff>58365</xdr:rowOff>
    </xdr:to>
    <xdr:sp macro="" textlink="">
      <xdr:nvSpPr>
        <xdr:cNvPr id="155" name="楕円 154"/>
        <xdr:cNvSpPr/>
      </xdr:nvSpPr>
      <xdr:spPr>
        <a:xfrm>
          <a:off x="14033500" y="53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7565</xdr:rowOff>
    </xdr:from>
    <xdr:to>
      <xdr:col>76</xdr:col>
      <xdr:colOff>22225</xdr:colOff>
      <xdr:row>27</xdr:row>
      <xdr:rowOff>49820</xdr:rowOff>
    </xdr:to>
    <xdr:cxnSp macro="">
      <xdr:nvCxnSpPr>
        <xdr:cNvPr id="156" name="直線コネクタ 155"/>
        <xdr:cNvCxnSpPr/>
      </xdr:nvCxnSpPr>
      <xdr:spPr>
        <a:xfrm>
          <a:off x="14084300" y="5408240"/>
          <a:ext cx="711200" cy="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132071</xdr:rowOff>
    </xdr:from>
    <xdr:to>
      <xdr:col>68</xdr:col>
      <xdr:colOff>123825</xdr:colOff>
      <xdr:row>27</xdr:row>
      <xdr:rowOff>62221</xdr:rowOff>
    </xdr:to>
    <xdr:sp macro="" textlink="">
      <xdr:nvSpPr>
        <xdr:cNvPr id="157" name="楕円 156"/>
        <xdr:cNvSpPr/>
      </xdr:nvSpPr>
      <xdr:spPr>
        <a:xfrm>
          <a:off x="13271500" y="53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7565</xdr:rowOff>
    </xdr:from>
    <xdr:to>
      <xdr:col>72</xdr:col>
      <xdr:colOff>73025</xdr:colOff>
      <xdr:row>27</xdr:row>
      <xdr:rowOff>11421</xdr:rowOff>
    </xdr:to>
    <xdr:cxnSp macro="">
      <xdr:nvCxnSpPr>
        <xdr:cNvPr id="158" name="直線コネクタ 157"/>
        <xdr:cNvCxnSpPr/>
      </xdr:nvCxnSpPr>
      <xdr:spPr>
        <a:xfrm flipV="1">
          <a:off x="13322300" y="5408240"/>
          <a:ext cx="762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132996</xdr:rowOff>
    </xdr:from>
    <xdr:to>
      <xdr:col>64</xdr:col>
      <xdr:colOff>123825</xdr:colOff>
      <xdr:row>27</xdr:row>
      <xdr:rowOff>63146</xdr:rowOff>
    </xdr:to>
    <xdr:sp macro="" textlink="">
      <xdr:nvSpPr>
        <xdr:cNvPr id="159" name="楕円 158"/>
        <xdr:cNvSpPr/>
      </xdr:nvSpPr>
      <xdr:spPr>
        <a:xfrm>
          <a:off x="12509500" y="53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11421</xdr:rowOff>
    </xdr:from>
    <xdr:to>
      <xdr:col>68</xdr:col>
      <xdr:colOff>73025</xdr:colOff>
      <xdr:row>27</xdr:row>
      <xdr:rowOff>12346</xdr:rowOff>
    </xdr:to>
    <xdr:cxnSp macro="">
      <xdr:nvCxnSpPr>
        <xdr:cNvPr id="160" name="直線コネクタ 159"/>
        <xdr:cNvCxnSpPr/>
      </xdr:nvCxnSpPr>
      <xdr:spPr>
        <a:xfrm flipV="1">
          <a:off x="12560300" y="5412096"/>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97836</xdr:rowOff>
    </xdr:from>
    <xdr:to>
      <xdr:col>60</xdr:col>
      <xdr:colOff>123825</xdr:colOff>
      <xdr:row>27</xdr:row>
      <xdr:rowOff>27986</xdr:rowOff>
    </xdr:to>
    <xdr:sp macro="" textlink="">
      <xdr:nvSpPr>
        <xdr:cNvPr id="161" name="楕円 160"/>
        <xdr:cNvSpPr/>
      </xdr:nvSpPr>
      <xdr:spPr>
        <a:xfrm>
          <a:off x="11747500" y="53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148636</xdr:rowOff>
    </xdr:from>
    <xdr:to>
      <xdr:col>64</xdr:col>
      <xdr:colOff>73025</xdr:colOff>
      <xdr:row>27</xdr:row>
      <xdr:rowOff>12346</xdr:rowOff>
    </xdr:to>
    <xdr:cxnSp macro="">
      <xdr:nvCxnSpPr>
        <xdr:cNvPr id="162" name="直線コネクタ 161"/>
        <xdr:cNvCxnSpPr/>
      </xdr:nvCxnSpPr>
      <xdr:spPr>
        <a:xfrm>
          <a:off x="11798300" y="5377861"/>
          <a:ext cx="762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74892</xdr:rowOff>
    </xdr:from>
    <xdr:ext cx="405111" cy="259045"/>
    <xdr:sp macro="" textlink="">
      <xdr:nvSpPr>
        <xdr:cNvPr id="167" name="n_1mainValue債務償還比率"/>
        <xdr:cNvSpPr txBox="1"/>
      </xdr:nvSpPr>
      <xdr:spPr>
        <a:xfrm>
          <a:off x="13869044" y="513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78748</xdr:rowOff>
    </xdr:from>
    <xdr:ext cx="405111" cy="259045"/>
    <xdr:sp macro="" textlink="">
      <xdr:nvSpPr>
        <xdr:cNvPr id="168" name="n_2mainValue債務償還比率"/>
        <xdr:cNvSpPr txBox="1"/>
      </xdr:nvSpPr>
      <xdr:spPr>
        <a:xfrm>
          <a:off x="13119744" y="51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79673</xdr:rowOff>
    </xdr:from>
    <xdr:ext cx="405111" cy="259045"/>
    <xdr:sp macro="" textlink="">
      <xdr:nvSpPr>
        <xdr:cNvPr id="169" name="n_3mainValue債務償還比率"/>
        <xdr:cNvSpPr txBox="1"/>
      </xdr:nvSpPr>
      <xdr:spPr>
        <a:xfrm>
          <a:off x="12357744" y="51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44513</xdr:rowOff>
    </xdr:from>
    <xdr:ext cx="405111" cy="259045"/>
    <xdr:sp macro="" textlink="">
      <xdr:nvSpPr>
        <xdr:cNvPr id="170" name="n_4mainValue債務償還比率"/>
        <xdr:cNvSpPr txBox="1"/>
      </xdr:nvSpPr>
      <xdr:spPr>
        <a:xfrm>
          <a:off x="11595744" y="510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4" name="楕円 73"/>
        <xdr:cNvSpPr/>
      </xdr:nvSpPr>
      <xdr:spPr>
        <a:xfrm>
          <a:off x="4584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5" name="【道路】&#10;有形固定資産減価償却率該当値テキスト"/>
        <xdr:cNvSpPr txBox="1"/>
      </xdr:nvSpPr>
      <xdr:spPr>
        <a:xfrm>
          <a:off x="4673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2722</xdr:rowOff>
    </xdr:to>
    <xdr:cxnSp macro="">
      <xdr:nvCxnSpPr>
        <xdr:cNvPr id="77" name="直線コネクタ 76"/>
        <xdr:cNvCxnSpPr/>
      </xdr:nvCxnSpPr>
      <xdr:spPr>
        <a:xfrm>
          <a:off x="3797300" y="68362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117022</xdr:rowOff>
    </xdr:to>
    <xdr:cxnSp macro="">
      <xdr:nvCxnSpPr>
        <xdr:cNvPr id="81" name="直線コネクタ 80"/>
        <xdr:cNvCxnSpPr/>
      </xdr:nvCxnSpPr>
      <xdr:spPr>
        <a:xfrm>
          <a:off x="2019300" y="67741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6" name="n_1mainValue【道路】&#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7" name="n_2mainValue【道路】&#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8" name="n_3main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6426</xdr:rowOff>
    </xdr:from>
    <xdr:to>
      <xdr:col>55</xdr:col>
      <xdr:colOff>50800</xdr:colOff>
      <xdr:row>41</xdr:row>
      <xdr:rowOff>108026</xdr:rowOff>
    </xdr:to>
    <xdr:sp macro="" textlink="">
      <xdr:nvSpPr>
        <xdr:cNvPr id="128" name="楕円 127"/>
        <xdr:cNvSpPr/>
      </xdr:nvSpPr>
      <xdr:spPr>
        <a:xfrm>
          <a:off x="10426700" y="70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156303</xdr:rowOff>
    </xdr:from>
    <xdr:ext cx="534377" cy="259045"/>
    <xdr:sp macro="" textlink="">
      <xdr:nvSpPr>
        <xdr:cNvPr id="129" name="【道路】&#10;一人当たり延長該当値テキスト"/>
        <xdr:cNvSpPr txBox="1"/>
      </xdr:nvSpPr>
      <xdr:spPr>
        <a:xfrm>
          <a:off x="10515600"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6466</xdr:rowOff>
    </xdr:from>
    <xdr:to>
      <xdr:col>50</xdr:col>
      <xdr:colOff>165100</xdr:colOff>
      <xdr:row>41</xdr:row>
      <xdr:rowOff>108066</xdr:rowOff>
    </xdr:to>
    <xdr:sp macro="" textlink="">
      <xdr:nvSpPr>
        <xdr:cNvPr id="130" name="楕円 129"/>
        <xdr:cNvSpPr/>
      </xdr:nvSpPr>
      <xdr:spPr>
        <a:xfrm>
          <a:off x="9588500" y="70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57226</xdr:rowOff>
    </xdr:from>
    <xdr:to>
      <xdr:col>55</xdr:col>
      <xdr:colOff>0</xdr:colOff>
      <xdr:row>41</xdr:row>
      <xdr:rowOff>57266</xdr:rowOff>
    </xdr:to>
    <xdr:cxnSp macro="">
      <xdr:nvCxnSpPr>
        <xdr:cNvPr id="131" name="直線コネクタ 130"/>
        <xdr:cNvCxnSpPr/>
      </xdr:nvCxnSpPr>
      <xdr:spPr>
        <a:xfrm flipV="1">
          <a:off x="9639300" y="7086676"/>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171150</xdr:rowOff>
    </xdr:from>
    <xdr:to>
      <xdr:col>46</xdr:col>
      <xdr:colOff>38100</xdr:colOff>
      <xdr:row>41</xdr:row>
      <xdr:rowOff>101300</xdr:rowOff>
    </xdr:to>
    <xdr:sp macro="" textlink="">
      <xdr:nvSpPr>
        <xdr:cNvPr id="132" name="楕円 131"/>
        <xdr:cNvSpPr/>
      </xdr:nvSpPr>
      <xdr:spPr>
        <a:xfrm>
          <a:off x="8699500" y="70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50500</xdr:rowOff>
    </xdr:from>
    <xdr:to>
      <xdr:col>50</xdr:col>
      <xdr:colOff>114300</xdr:colOff>
      <xdr:row>41</xdr:row>
      <xdr:rowOff>57266</xdr:rowOff>
    </xdr:to>
    <xdr:cxnSp macro="">
      <xdr:nvCxnSpPr>
        <xdr:cNvPr id="133" name="直線コネクタ 132"/>
        <xdr:cNvCxnSpPr/>
      </xdr:nvCxnSpPr>
      <xdr:spPr>
        <a:xfrm>
          <a:off x="8750300" y="7079950"/>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460</xdr:rowOff>
    </xdr:from>
    <xdr:to>
      <xdr:col>41</xdr:col>
      <xdr:colOff>101600</xdr:colOff>
      <xdr:row>41</xdr:row>
      <xdr:rowOff>102060</xdr:rowOff>
    </xdr:to>
    <xdr:sp macro="" textlink="">
      <xdr:nvSpPr>
        <xdr:cNvPr id="134" name="楕円 133"/>
        <xdr:cNvSpPr/>
      </xdr:nvSpPr>
      <xdr:spPr>
        <a:xfrm>
          <a:off x="7810500" y="70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50500</xdr:rowOff>
    </xdr:from>
    <xdr:to>
      <xdr:col>45</xdr:col>
      <xdr:colOff>177800</xdr:colOff>
      <xdr:row>41</xdr:row>
      <xdr:rowOff>51260</xdr:rowOff>
    </xdr:to>
    <xdr:cxnSp macro="">
      <xdr:nvCxnSpPr>
        <xdr:cNvPr id="135" name="直線コネクタ 134"/>
        <xdr:cNvCxnSpPr/>
      </xdr:nvCxnSpPr>
      <xdr:spPr>
        <a:xfrm flipV="1">
          <a:off x="7861300" y="7079950"/>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99193</xdr:rowOff>
    </xdr:from>
    <xdr:ext cx="534377" cy="259045"/>
    <xdr:sp macro="" textlink="">
      <xdr:nvSpPr>
        <xdr:cNvPr id="140" name="n_1mainValue【道路】&#10;一人当たり延長"/>
        <xdr:cNvSpPr txBox="1"/>
      </xdr:nvSpPr>
      <xdr:spPr>
        <a:xfrm>
          <a:off x="9359411" y="71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92427</xdr:rowOff>
    </xdr:from>
    <xdr:ext cx="534377" cy="259045"/>
    <xdr:sp macro="" textlink="">
      <xdr:nvSpPr>
        <xdr:cNvPr id="141" name="n_2mainValue【道路】&#10;一人当たり延長"/>
        <xdr:cNvSpPr txBox="1"/>
      </xdr:nvSpPr>
      <xdr:spPr>
        <a:xfrm>
          <a:off x="8483111" y="712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93187</xdr:rowOff>
    </xdr:from>
    <xdr:ext cx="534377" cy="259045"/>
    <xdr:sp macro="" textlink="">
      <xdr:nvSpPr>
        <xdr:cNvPr id="142" name="n_3mainValue【道路】&#10;一人当たり延長"/>
        <xdr:cNvSpPr txBox="1"/>
      </xdr:nvSpPr>
      <xdr:spPr>
        <a:xfrm>
          <a:off x="7594111" y="71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4" name="楕円 183"/>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5" name="【橋りょう・トンネル】&#10;有形固定資産減価償却率該当値テキスト"/>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86" name="楕円 185"/>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124097</xdr:rowOff>
    </xdr:to>
    <xdr:cxnSp macro="">
      <xdr:nvCxnSpPr>
        <xdr:cNvPr id="187" name="直線コネクタ 186"/>
        <xdr:cNvCxnSpPr/>
      </xdr:nvCxnSpPr>
      <xdr:spPr>
        <a:xfrm>
          <a:off x="3797300" y="103866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8" name="楕円 187"/>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99604</xdr:rowOff>
    </xdr:to>
    <xdr:cxnSp macro="">
      <xdr:nvCxnSpPr>
        <xdr:cNvPr id="189" name="直線コネクタ 188"/>
        <xdr:cNvCxnSpPr/>
      </xdr:nvCxnSpPr>
      <xdr:spPr>
        <a:xfrm>
          <a:off x="2908300" y="10363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90" name="楕円 189"/>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76744</xdr:rowOff>
    </xdr:to>
    <xdr:cxnSp macro="">
      <xdr:nvCxnSpPr>
        <xdr:cNvPr id="191" name="直線コネクタ 190"/>
        <xdr:cNvCxnSpPr/>
      </xdr:nvCxnSpPr>
      <xdr:spPr>
        <a:xfrm>
          <a:off x="2019300" y="1034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196" name="n_1mainValue【橋りょう・トンネ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197" name="n_2mainValue【橋りょう・トンネル】&#10;有形固定資産減価償却率"/>
        <xdr:cNvSpPr txBox="1"/>
      </xdr:nvSpPr>
      <xdr:spPr>
        <a:xfrm>
          <a:off x="2705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98" name="n_3mainValue【橋りょう・トンネル】&#10;有形固定資産減価償却率"/>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108550</xdr:rowOff>
    </xdr:from>
    <xdr:to>
      <xdr:col>55</xdr:col>
      <xdr:colOff>50800</xdr:colOff>
      <xdr:row>64</xdr:row>
      <xdr:rowOff>38700</xdr:rowOff>
    </xdr:to>
    <xdr:sp macro="" textlink="">
      <xdr:nvSpPr>
        <xdr:cNvPr id="238" name="楕円 237"/>
        <xdr:cNvSpPr/>
      </xdr:nvSpPr>
      <xdr:spPr>
        <a:xfrm>
          <a:off x="10426700" y="109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108872</xdr:rowOff>
    </xdr:from>
    <xdr:to>
      <xdr:col>50</xdr:col>
      <xdr:colOff>165100</xdr:colOff>
      <xdr:row>64</xdr:row>
      <xdr:rowOff>39022</xdr:rowOff>
    </xdr:to>
    <xdr:sp macro="" textlink="">
      <xdr:nvSpPr>
        <xdr:cNvPr id="240" name="楕円 239"/>
        <xdr:cNvSpPr/>
      </xdr:nvSpPr>
      <xdr:spPr>
        <a:xfrm>
          <a:off x="9588500" y="10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159350</xdr:rowOff>
    </xdr:from>
    <xdr:to>
      <xdr:col>55</xdr:col>
      <xdr:colOff>0</xdr:colOff>
      <xdr:row>63</xdr:row>
      <xdr:rowOff>159672</xdr:rowOff>
    </xdr:to>
    <xdr:cxnSp macro="">
      <xdr:nvCxnSpPr>
        <xdr:cNvPr id="241" name="直線コネクタ 240"/>
        <xdr:cNvCxnSpPr/>
      </xdr:nvCxnSpPr>
      <xdr:spPr>
        <a:xfrm flipV="1">
          <a:off x="9639300" y="10960700"/>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110230</xdr:rowOff>
    </xdr:from>
    <xdr:to>
      <xdr:col>46</xdr:col>
      <xdr:colOff>38100</xdr:colOff>
      <xdr:row>64</xdr:row>
      <xdr:rowOff>40380</xdr:rowOff>
    </xdr:to>
    <xdr:sp macro="" textlink="">
      <xdr:nvSpPr>
        <xdr:cNvPr id="242" name="楕円 241"/>
        <xdr:cNvSpPr/>
      </xdr:nvSpPr>
      <xdr:spPr>
        <a:xfrm>
          <a:off x="8699500" y="109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159672</xdr:rowOff>
    </xdr:from>
    <xdr:to>
      <xdr:col>50</xdr:col>
      <xdr:colOff>114300</xdr:colOff>
      <xdr:row>63</xdr:row>
      <xdr:rowOff>161030</xdr:rowOff>
    </xdr:to>
    <xdr:cxnSp macro="">
      <xdr:nvCxnSpPr>
        <xdr:cNvPr id="243" name="直線コネクタ 242"/>
        <xdr:cNvCxnSpPr/>
      </xdr:nvCxnSpPr>
      <xdr:spPr>
        <a:xfrm flipV="1">
          <a:off x="8750300" y="1096102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111107</xdr:rowOff>
    </xdr:from>
    <xdr:to>
      <xdr:col>41</xdr:col>
      <xdr:colOff>101600</xdr:colOff>
      <xdr:row>64</xdr:row>
      <xdr:rowOff>41257</xdr:rowOff>
    </xdr:to>
    <xdr:sp macro="" textlink="">
      <xdr:nvSpPr>
        <xdr:cNvPr id="244" name="楕円 243"/>
        <xdr:cNvSpPr/>
      </xdr:nvSpPr>
      <xdr:spPr>
        <a:xfrm>
          <a:off x="7810500" y="109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161030</xdr:rowOff>
    </xdr:from>
    <xdr:to>
      <xdr:col>45</xdr:col>
      <xdr:colOff>177800</xdr:colOff>
      <xdr:row>63</xdr:row>
      <xdr:rowOff>161907</xdr:rowOff>
    </xdr:to>
    <xdr:cxnSp macro="">
      <xdr:nvCxnSpPr>
        <xdr:cNvPr id="245" name="直線コネクタ 244"/>
        <xdr:cNvCxnSpPr/>
      </xdr:nvCxnSpPr>
      <xdr:spPr>
        <a:xfrm flipV="1">
          <a:off x="7861300" y="1096238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55549</xdr:rowOff>
    </xdr:from>
    <xdr:ext cx="690189" cy="259045"/>
    <xdr:sp macro="" textlink="">
      <xdr:nvSpPr>
        <xdr:cNvPr id="250" name="n_1mainValue【橋りょう・トンネル】&#10;一人当たり有形固定資産（償却資産）額"/>
        <xdr:cNvSpPr txBox="1"/>
      </xdr:nvSpPr>
      <xdr:spPr>
        <a:xfrm>
          <a:off x="9281505" y="10685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56907</xdr:rowOff>
    </xdr:from>
    <xdr:ext cx="690189" cy="259045"/>
    <xdr:sp macro="" textlink="">
      <xdr:nvSpPr>
        <xdr:cNvPr id="251" name="n_2mainValue【橋りょう・トンネル】&#10;一人当たり有形固定資産（償却資産）額"/>
        <xdr:cNvSpPr txBox="1"/>
      </xdr:nvSpPr>
      <xdr:spPr>
        <a:xfrm>
          <a:off x="8405205" y="10686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57784</xdr:rowOff>
    </xdr:from>
    <xdr:ext cx="690189" cy="259045"/>
    <xdr:sp macro="" textlink="">
      <xdr:nvSpPr>
        <xdr:cNvPr id="252" name="n_3mainValue【橋りょう・トンネル】&#10;一人当たり有形固定資産（償却資産）額"/>
        <xdr:cNvSpPr txBox="1"/>
      </xdr:nvSpPr>
      <xdr:spPr>
        <a:xfrm>
          <a:off x="7516205" y="10687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93" name="楕円 292"/>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94" name="【公営住宅】&#10;有形固定資産減価償却率該当値テキスト"/>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95" name="楕円 294"/>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104775</xdr:rowOff>
    </xdr:to>
    <xdr:cxnSp macro="">
      <xdr:nvCxnSpPr>
        <xdr:cNvPr id="296" name="直線コネクタ 295"/>
        <xdr:cNvCxnSpPr/>
      </xdr:nvCxnSpPr>
      <xdr:spPr>
        <a:xfrm>
          <a:off x="3797300" y="139655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97" name="楕円 296"/>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78105</xdr:rowOff>
    </xdr:to>
    <xdr:cxnSp macro="">
      <xdr:nvCxnSpPr>
        <xdr:cNvPr id="298" name="直線コネクタ 297"/>
        <xdr:cNvCxnSpPr/>
      </xdr:nvCxnSpPr>
      <xdr:spPr>
        <a:xfrm>
          <a:off x="2908300" y="13952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9" name="楕円 298"/>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64770</xdr:rowOff>
    </xdr:to>
    <xdr:cxnSp macro="">
      <xdr:nvCxnSpPr>
        <xdr:cNvPr id="300" name="直線コネクタ 299"/>
        <xdr:cNvCxnSpPr/>
      </xdr:nvCxnSpPr>
      <xdr:spPr>
        <a:xfrm>
          <a:off x="2019300" y="13940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305" name="n_1mainValue【公営住宅】&#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306" name="n_2mainValue【公営住宅】&#10;有形固定資産減価償却率"/>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07" name="n_3mainValue【公営住宅】&#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109144</xdr:rowOff>
    </xdr:from>
    <xdr:to>
      <xdr:col>55</xdr:col>
      <xdr:colOff>50800</xdr:colOff>
      <xdr:row>85</xdr:row>
      <xdr:rowOff>39294</xdr:rowOff>
    </xdr:to>
    <xdr:sp macro="" textlink="">
      <xdr:nvSpPr>
        <xdr:cNvPr id="347" name="楕円 346"/>
        <xdr:cNvSpPr/>
      </xdr:nvSpPr>
      <xdr:spPr>
        <a:xfrm>
          <a:off x="10426700" y="14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132021</xdr:rowOff>
    </xdr:from>
    <xdr:ext cx="469744" cy="259045"/>
    <xdr:sp macro="" textlink="">
      <xdr:nvSpPr>
        <xdr:cNvPr id="348" name="【公営住宅】&#10;一人当たり面積該当値テキスト"/>
        <xdr:cNvSpPr txBox="1"/>
      </xdr:nvSpPr>
      <xdr:spPr>
        <a:xfrm>
          <a:off x="10515600" y="143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109220</xdr:rowOff>
    </xdr:from>
    <xdr:to>
      <xdr:col>50</xdr:col>
      <xdr:colOff>165100</xdr:colOff>
      <xdr:row>85</xdr:row>
      <xdr:rowOff>39370</xdr:rowOff>
    </xdr:to>
    <xdr:sp macro="" textlink="">
      <xdr:nvSpPr>
        <xdr:cNvPr id="349" name="楕円 348"/>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159944</xdr:rowOff>
    </xdr:from>
    <xdr:to>
      <xdr:col>55</xdr:col>
      <xdr:colOff>0</xdr:colOff>
      <xdr:row>84</xdr:row>
      <xdr:rowOff>160020</xdr:rowOff>
    </xdr:to>
    <xdr:cxnSp macro="">
      <xdr:nvCxnSpPr>
        <xdr:cNvPr id="350" name="直線コネクタ 349"/>
        <xdr:cNvCxnSpPr/>
      </xdr:nvCxnSpPr>
      <xdr:spPr>
        <a:xfrm flipV="1">
          <a:off x="9639300" y="1456174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112230</xdr:rowOff>
    </xdr:from>
    <xdr:to>
      <xdr:col>46</xdr:col>
      <xdr:colOff>38100</xdr:colOff>
      <xdr:row>85</xdr:row>
      <xdr:rowOff>42380</xdr:rowOff>
    </xdr:to>
    <xdr:sp macro="" textlink="">
      <xdr:nvSpPr>
        <xdr:cNvPr id="351" name="楕円 350"/>
        <xdr:cNvSpPr/>
      </xdr:nvSpPr>
      <xdr:spPr>
        <a:xfrm>
          <a:off x="8699500" y="14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160020</xdr:rowOff>
    </xdr:from>
    <xdr:to>
      <xdr:col>50</xdr:col>
      <xdr:colOff>114300</xdr:colOff>
      <xdr:row>84</xdr:row>
      <xdr:rowOff>163030</xdr:rowOff>
    </xdr:to>
    <xdr:cxnSp macro="">
      <xdr:nvCxnSpPr>
        <xdr:cNvPr id="352" name="直線コネクタ 351"/>
        <xdr:cNvCxnSpPr/>
      </xdr:nvCxnSpPr>
      <xdr:spPr>
        <a:xfrm flipV="1">
          <a:off x="8750300" y="1456182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168314</xdr:rowOff>
    </xdr:from>
    <xdr:to>
      <xdr:col>41</xdr:col>
      <xdr:colOff>101600</xdr:colOff>
      <xdr:row>85</xdr:row>
      <xdr:rowOff>98464</xdr:rowOff>
    </xdr:to>
    <xdr:sp macro="" textlink="">
      <xdr:nvSpPr>
        <xdr:cNvPr id="353" name="楕円 352"/>
        <xdr:cNvSpPr/>
      </xdr:nvSpPr>
      <xdr:spPr>
        <a:xfrm>
          <a:off x="7810500" y="14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163030</xdr:rowOff>
    </xdr:from>
    <xdr:to>
      <xdr:col>45</xdr:col>
      <xdr:colOff>177800</xdr:colOff>
      <xdr:row>85</xdr:row>
      <xdr:rowOff>47664</xdr:rowOff>
    </xdr:to>
    <xdr:cxnSp macro="">
      <xdr:nvCxnSpPr>
        <xdr:cNvPr id="354" name="直線コネクタ 353"/>
        <xdr:cNvCxnSpPr/>
      </xdr:nvCxnSpPr>
      <xdr:spPr>
        <a:xfrm flipV="1">
          <a:off x="7861300" y="1456483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55897</xdr:rowOff>
    </xdr:from>
    <xdr:ext cx="469744" cy="259045"/>
    <xdr:sp macro="" textlink="">
      <xdr:nvSpPr>
        <xdr:cNvPr id="359" name="n_1mainValue【公営住宅】&#10;一人当たり面積"/>
        <xdr:cNvSpPr txBox="1"/>
      </xdr:nvSpPr>
      <xdr:spPr>
        <a:xfrm>
          <a:off x="9391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58907</xdr:rowOff>
    </xdr:from>
    <xdr:ext cx="469744" cy="259045"/>
    <xdr:sp macro="" textlink="">
      <xdr:nvSpPr>
        <xdr:cNvPr id="360" name="n_2mainValue【公営住宅】&#10;一人当たり面積"/>
        <xdr:cNvSpPr txBox="1"/>
      </xdr:nvSpPr>
      <xdr:spPr>
        <a:xfrm>
          <a:off x="8515427" y="1428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114991</xdr:rowOff>
    </xdr:from>
    <xdr:ext cx="469744" cy="259045"/>
    <xdr:sp macro="" textlink="">
      <xdr:nvSpPr>
        <xdr:cNvPr id="361" name="n_3mainValue【公営住宅】&#10;一人当たり面積"/>
        <xdr:cNvSpPr txBox="1"/>
      </xdr:nvSpPr>
      <xdr:spPr>
        <a:xfrm>
          <a:off x="7626427" y="143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15603</xdr:rowOff>
    </xdr:from>
    <xdr:to>
      <xdr:col>85</xdr:col>
      <xdr:colOff>177800</xdr:colOff>
      <xdr:row>35</xdr:row>
      <xdr:rowOff>117203</xdr:rowOff>
    </xdr:to>
    <xdr:sp macro="" textlink="">
      <xdr:nvSpPr>
        <xdr:cNvPr id="419" name="楕円 418"/>
        <xdr:cNvSpPr/>
      </xdr:nvSpPr>
      <xdr:spPr>
        <a:xfrm>
          <a:off x="16268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38480</xdr:rowOff>
    </xdr:from>
    <xdr:ext cx="405111" cy="259045"/>
    <xdr:sp macro="" textlink="">
      <xdr:nvSpPr>
        <xdr:cNvPr id="420" name="【認定こども園・幼稚園・保育所】&#10;有形固定資産減価償却率該当値テキスト"/>
        <xdr:cNvSpPr txBox="1"/>
      </xdr:nvSpPr>
      <xdr:spPr>
        <a:xfrm>
          <a:off x="16357600"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421" name="楕円 420"/>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33746</xdr:rowOff>
    </xdr:from>
    <xdr:to>
      <xdr:col>85</xdr:col>
      <xdr:colOff>127000</xdr:colOff>
      <xdr:row>35</xdr:row>
      <xdr:rowOff>66403</xdr:rowOff>
    </xdr:to>
    <xdr:cxnSp macro="">
      <xdr:nvCxnSpPr>
        <xdr:cNvPr id="422" name="直線コネクタ 421"/>
        <xdr:cNvCxnSpPr/>
      </xdr:nvCxnSpPr>
      <xdr:spPr>
        <a:xfrm>
          <a:off x="15481300" y="60344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123372</xdr:rowOff>
    </xdr:from>
    <xdr:to>
      <xdr:col>76</xdr:col>
      <xdr:colOff>165100</xdr:colOff>
      <xdr:row>35</xdr:row>
      <xdr:rowOff>53522</xdr:rowOff>
    </xdr:to>
    <xdr:sp macro="" textlink="">
      <xdr:nvSpPr>
        <xdr:cNvPr id="423" name="楕円 422"/>
        <xdr:cNvSpPr/>
      </xdr:nvSpPr>
      <xdr:spPr>
        <a:xfrm>
          <a:off x="14541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2722</xdr:rowOff>
    </xdr:from>
    <xdr:to>
      <xdr:col>81</xdr:col>
      <xdr:colOff>50800</xdr:colOff>
      <xdr:row>35</xdr:row>
      <xdr:rowOff>33746</xdr:rowOff>
    </xdr:to>
    <xdr:cxnSp macro="">
      <xdr:nvCxnSpPr>
        <xdr:cNvPr id="424" name="直線コネクタ 423"/>
        <xdr:cNvCxnSpPr/>
      </xdr:nvCxnSpPr>
      <xdr:spPr>
        <a:xfrm>
          <a:off x="14592300" y="60034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92347</xdr:rowOff>
    </xdr:from>
    <xdr:to>
      <xdr:col>72</xdr:col>
      <xdr:colOff>38100</xdr:colOff>
      <xdr:row>35</xdr:row>
      <xdr:rowOff>22497</xdr:rowOff>
    </xdr:to>
    <xdr:sp macro="" textlink="">
      <xdr:nvSpPr>
        <xdr:cNvPr id="425" name="楕円 424"/>
        <xdr:cNvSpPr/>
      </xdr:nvSpPr>
      <xdr:spPr>
        <a:xfrm>
          <a:off x="13652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143147</xdr:rowOff>
    </xdr:from>
    <xdr:to>
      <xdr:col>76</xdr:col>
      <xdr:colOff>114300</xdr:colOff>
      <xdr:row>35</xdr:row>
      <xdr:rowOff>2722</xdr:rowOff>
    </xdr:to>
    <xdr:cxnSp macro="">
      <xdr:nvCxnSpPr>
        <xdr:cNvPr id="426" name="直線コネクタ 425"/>
        <xdr:cNvCxnSpPr/>
      </xdr:nvCxnSpPr>
      <xdr:spPr>
        <a:xfrm>
          <a:off x="13703300" y="59724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431" name="n_1mainValue【認定こども園・幼稚園・保育所】&#10;有形固定資産減価償却率"/>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70049</xdr:rowOff>
    </xdr:from>
    <xdr:ext cx="405111" cy="259045"/>
    <xdr:sp macro="" textlink="">
      <xdr:nvSpPr>
        <xdr:cNvPr id="432" name="n_2mainValue【認定こども園・幼稚園・保育所】&#10;有形固定資産減価償却率"/>
        <xdr:cNvSpPr txBox="1"/>
      </xdr:nvSpPr>
      <xdr:spPr>
        <a:xfrm>
          <a:off x="14389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39024</xdr:rowOff>
    </xdr:from>
    <xdr:ext cx="405111" cy="259045"/>
    <xdr:sp macro="" textlink="">
      <xdr:nvSpPr>
        <xdr:cNvPr id="433" name="n_3mainValue【認定こども園・幼稚園・保育所】&#10;有形固定資産減価償却率"/>
        <xdr:cNvSpPr txBox="1"/>
      </xdr:nvSpPr>
      <xdr:spPr>
        <a:xfrm>
          <a:off x="13500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156159</xdr:rowOff>
    </xdr:from>
    <xdr:to>
      <xdr:col>116</xdr:col>
      <xdr:colOff>114300</xdr:colOff>
      <xdr:row>39</xdr:row>
      <xdr:rowOff>86309</xdr:rowOff>
    </xdr:to>
    <xdr:sp macro="" textlink="">
      <xdr:nvSpPr>
        <xdr:cNvPr id="471" name="楕円 470"/>
        <xdr:cNvSpPr/>
      </xdr:nvSpPr>
      <xdr:spPr>
        <a:xfrm>
          <a:off x="221107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7586</xdr:rowOff>
    </xdr:from>
    <xdr:ext cx="469744" cy="259045"/>
    <xdr:sp macro="" textlink="">
      <xdr:nvSpPr>
        <xdr:cNvPr id="472" name="【認定こども園・幼稚園・保育所】&#10;一人当たり面積該当値テキスト"/>
        <xdr:cNvSpPr txBox="1"/>
      </xdr:nvSpPr>
      <xdr:spPr>
        <a:xfrm>
          <a:off x="22199600" y="65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156159</xdr:rowOff>
    </xdr:from>
    <xdr:to>
      <xdr:col>112</xdr:col>
      <xdr:colOff>38100</xdr:colOff>
      <xdr:row>39</xdr:row>
      <xdr:rowOff>86309</xdr:rowOff>
    </xdr:to>
    <xdr:sp macro="" textlink="">
      <xdr:nvSpPr>
        <xdr:cNvPr id="473" name="楕円 472"/>
        <xdr:cNvSpPr/>
      </xdr:nvSpPr>
      <xdr:spPr>
        <a:xfrm>
          <a:off x="2127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35509</xdr:rowOff>
    </xdr:from>
    <xdr:to>
      <xdr:col>116</xdr:col>
      <xdr:colOff>63500</xdr:colOff>
      <xdr:row>39</xdr:row>
      <xdr:rowOff>35509</xdr:rowOff>
    </xdr:to>
    <xdr:cxnSp macro="">
      <xdr:nvCxnSpPr>
        <xdr:cNvPr id="474" name="直線コネクタ 473"/>
        <xdr:cNvCxnSpPr/>
      </xdr:nvCxnSpPr>
      <xdr:spPr>
        <a:xfrm>
          <a:off x="21323300" y="6722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160731</xdr:rowOff>
    </xdr:from>
    <xdr:to>
      <xdr:col>107</xdr:col>
      <xdr:colOff>101600</xdr:colOff>
      <xdr:row>39</xdr:row>
      <xdr:rowOff>90881</xdr:rowOff>
    </xdr:to>
    <xdr:sp macro="" textlink="">
      <xdr:nvSpPr>
        <xdr:cNvPr id="475" name="楕円 474"/>
        <xdr:cNvSpPr/>
      </xdr:nvSpPr>
      <xdr:spPr>
        <a:xfrm>
          <a:off x="20383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40081</xdr:rowOff>
    </xdr:to>
    <xdr:cxnSp macro="">
      <xdr:nvCxnSpPr>
        <xdr:cNvPr id="476" name="直線コネクタ 475"/>
        <xdr:cNvCxnSpPr/>
      </xdr:nvCxnSpPr>
      <xdr:spPr>
        <a:xfrm flipV="1">
          <a:off x="20434300" y="67220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77" name="楕円 476"/>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40081</xdr:rowOff>
    </xdr:from>
    <xdr:to>
      <xdr:col>107</xdr:col>
      <xdr:colOff>50800</xdr:colOff>
      <xdr:row>39</xdr:row>
      <xdr:rowOff>41910</xdr:rowOff>
    </xdr:to>
    <xdr:cxnSp macro="">
      <xdr:nvCxnSpPr>
        <xdr:cNvPr id="478" name="直線コネクタ 477"/>
        <xdr:cNvCxnSpPr/>
      </xdr:nvCxnSpPr>
      <xdr:spPr>
        <a:xfrm flipV="1">
          <a:off x="19545300" y="67266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102836</xdr:rowOff>
    </xdr:from>
    <xdr:ext cx="469744" cy="259045"/>
    <xdr:sp macro="" textlink="">
      <xdr:nvSpPr>
        <xdr:cNvPr id="483" name="n_1mainValue【認定こども園・幼稚園・保育所】&#10;一人当たり面積"/>
        <xdr:cNvSpPr txBox="1"/>
      </xdr:nvSpPr>
      <xdr:spPr>
        <a:xfrm>
          <a:off x="210757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107408</xdr:rowOff>
    </xdr:from>
    <xdr:ext cx="469744" cy="259045"/>
    <xdr:sp macro="" textlink="">
      <xdr:nvSpPr>
        <xdr:cNvPr id="484" name="n_2mainValue【認定こども園・幼稚園・保育所】&#10;一人当たり面積"/>
        <xdr:cNvSpPr txBox="1"/>
      </xdr:nvSpPr>
      <xdr:spPr>
        <a:xfrm>
          <a:off x="20199427"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485" name="n_3mainValue【認定こども園・幼稚園・保育所】&#10;一人当たり面積"/>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527" name="楕円 526"/>
        <xdr:cNvSpPr/>
      </xdr:nvSpPr>
      <xdr:spPr>
        <a:xfrm>
          <a:off x="16268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528" name="【学校施設】&#10;有形固定資産減価償却率該当値テキスト"/>
        <xdr:cNvSpPr txBox="1"/>
      </xdr:nvSpPr>
      <xdr:spPr>
        <a:xfrm>
          <a:off x="16357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145143</xdr:rowOff>
    </xdr:from>
    <xdr:to>
      <xdr:col>81</xdr:col>
      <xdr:colOff>101600</xdr:colOff>
      <xdr:row>62</xdr:row>
      <xdr:rowOff>75293</xdr:rowOff>
    </xdr:to>
    <xdr:sp macro="" textlink="">
      <xdr:nvSpPr>
        <xdr:cNvPr id="529" name="楕円 528"/>
        <xdr:cNvSpPr/>
      </xdr:nvSpPr>
      <xdr:spPr>
        <a:xfrm>
          <a:off x="15430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24493</xdr:rowOff>
    </xdr:from>
    <xdr:to>
      <xdr:col>85</xdr:col>
      <xdr:colOff>127000</xdr:colOff>
      <xdr:row>62</xdr:row>
      <xdr:rowOff>55517</xdr:rowOff>
    </xdr:to>
    <xdr:cxnSp macro="">
      <xdr:nvCxnSpPr>
        <xdr:cNvPr id="530" name="直線コネクタ 529"/>
        <xdr:cNvCxnSpPr/>
      </xdr:nvCxnSpPr>
      <xdr:spPr>
        <a:xfrm>
          <a:off x="15481300" y="106543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115751</xdr:rowOff>
    </xdr:from>
    <xdr:to>
      <xdr:col>76</xdr:col>
      <xdr:colOff>165100</xdr:colOff>
      <xdr:row>62</xdr:row>
      <xdr:rowOff>45901</xdr:rowOff>
    </xdr:to>
    <xdr:sp macro="" textlink="">
      <xdr:nvSpPr>
        <xdr:cNvPr id="531" name="楕円 530"/>
        <xdr:cNvSpPr/>
      </xdr:nvSpPr>
      <xdr:spPr>
        <a:xfrm>
          <a:off x="14541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166551</xdr:rowOff>
    </xdr:from>
    <xdr:to>
      <xdr:col>81</xdr:col>
      <xdr:colOff>50800</xdr:colOff>
      <xdr:row>62</xdr:row>
      <xdr:rowOff>24493</xdr:rowOff>
    </xdr:to>
    <xdr:cxnSp macro="">
      <xdr:nvCxnSpPr>
        <xdr:cNvPr id="532" name="直線コネクタ 531"/>
        <xdr:cNvCxnSpPr/>
      </xdr:nvCxnSpPr>
      <xdr:spPr>
        <a:xfrm>
          <a:off x="14592300" y="1062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533" name="楕円 532"/>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61</xdr:row>
      <xdr:rowOff>166551</xdr:rowOff>
    </xdr:to>
    <xdr:cxnSp macro="">
      <xdr:nvCxnSpPr>
        <xdr:cNvPr id="534" name="直線コネクタ 533"/>
        <xdr:cNvCxnSpPr/>
      </xdr:nvCxnSpPr>
      <xdr:spPr>
        <a:xfrm>
          <a:off x="13703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66420</xdr:rowOff>
    </xdr:from>
    <xdr:ext cx="405111" cy="259045"/>
    <xdr:sp macro="" textlink="">
      <xdr:nvSpPr>
        <xdr:cNvPr id="539" name="n_1mainValue【学校施設】&#10;有形固定資産減価償却率"/>
        <xdr:cNvSpPr txBox="1"/>
      </xdr:nvSpPr>
      <xdr:spPr>
        <a:xfrm>
          <a:off x="15266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37028</xdr:rowOff>
    </xdr:from>
    <xdr:ext cx="405111" cy="259045"/>
    <xdr:sp macro="" textlink="">
      <xdr:nvSpPr>
        <xdr:cNvPr id="540" name="n_2mainValue【学校施設】&#10;有形固定資産減価償却率"/>
        <xdr:cNvSpPr txBox="1"/>
      </xdr:nvSpPr>
      <xdr:spPr>
        <a:xfrm>
          <a:off x="14389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541" name="n_3mainValue【学校施設】&#10;有形固定資産減価償却率"/>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151381</xdr:rowOff>
    </xdr:from>
    <xdr:to>
      <xdr:col>116</xdr:col>
      <xdr:colOff>114300</xdr:colOff>
      <xdr:row>64</xdr:row>
      <xdr:rowOff>81531</xdr:rowOff>
    </xdr:to>
    <xdr:sp macro="" textlink="">
      <xdr:nvSpPr>
        <xdr:cNvPr id="583" name="楕円 582"/>
        <xdr:cNvSpPr/>
      </xdr:nvSpPr>
      <xdr:spPr>
        <a:xfrm>
          <a:off x="22110700" y="109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584" name="【学校施設】&#10;一人当たり面積該当値テキスト"/>
        <xdr:cNvSpPr txBox="1"/>
      </xdr:nvSpPr>
      <xdr:spPr>
        <a:xfrm>
          <a:off x="22199600" y="10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151413</xdr:rowOff>
    </xdr:from>
    <xdr:to>
      <xdr:col>112</xdr:col>
      <xdr:colOff>38100</xdr:colOff>
      <xdr:row>64</xdr:row>
      <xdr:rowOff>81563</xdr:rowOff>
    </xdr:to>
    <xdr:sp macro="" textlink="">
      <xdr:nvSpPr>
        <xdr:cNvPr id="585" name="楕円 584"/>
        <xdr:cNvSpPr/>
      </xdr:nvSpPr>
      <xdr:spPr>
        <a:xfrm>
          <a:off x="21272500" y="109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30731</xdr:rowOff>
    </xdr:from>
    <xdr:to>
      <xdr:col>116</xdr:col>
      <xdr:colOff>63500</xdr:colOff>
      <xdr:row>64</xdr:row>
      <xdr:rowOff>30763</xdr:rowOff>
    </xdr:to>
    <xdr:cxnSp macro="">
      <xdr:nvCxnSpPr>
        <xdr:cNvPr id="586" name="直線コネクタ 585"/>
        <xdr:cNvCxnSpPr/>
      </xdr:nvCxnSpPr>
      <xdr:spPr>
        <a:xfrm flipV="1">
          <a:off x="21323300" y="11003531"/>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152426</xdr:rowOff>
    </xdr:from>
    <xdr:to>
      <xdr:col>107</xdr:col>
      <xdr:colOff>101600</xdr:colOff>
      <xdr:row>64</xdr:row>
      <xdr:rowOff>82576</xdr:rowOff>
    </xdr:to>
    <xdr:sp macro="" textlink="">
      <xdr:nvSpPr>
        <xdr:cNvPr id="587" name="楕円 586"/>
        <xdr:cNvSpPr/>
      </xdr:nvSpPr>
      <xdr:spPr>
        <a:xfrm>
          <a:off x="20383500" y="109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30763</xdr:rowOff>
    </xdr:from>
    <xdr:to>
      <xdr:col>111</xdr:col>
      <xdr:colOff>177800</xdr:colOff>
      <xdr:row>64</xdr:row>
      <xdr:rowOff>31776</xdr:rowOff>
    </xdr:to>
    <xdr:cxnSp macro="">
      <xdr:nvCxnSpPr>
        <xdr:cNvPr id="588" name="直線コネクタ 587"/>
        <xdr:cNvCxnSpPr/>
      </xdr:nvCxnSpPr>
      <xdr:spPr>
        <a:xfrm flipV="1">
          <a:off x="20434300" y="1100356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152883</xdr:rowOff>
    </xdr:from>
    <xdr:to>
      <xdr:col>102</xdr:col>
      <xdr:colOff>165100</xdr:colOff>
      <xdr:row>64</xdr:row>
      <xdr:rowOff>83033</xdr:rowOff>
    </xdr:to>
    <xdr:sp macro="" textlink="">
      <xdr:nvSpPr>
        <xdr:cNvPr id="589" name="楕円 588"/>
        <xdr:cNvSpPr/>
      </xdr:nvSpPr>
      <xdr:spPr>
        <a:xfrm>
          <a:off x="19494500" y="10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31776</xdr:rowOff>
    </xdr:from>
    <xdr:to>
      <xdr:col>107</xdr:col>
      <xdr:colOff>50800</xdr:colOff>
      <xdr:row>64</xdr:row>
      <xdr:rowOff>32233</xdr:rowOff>
    </xdr:to>
    <xdr:cxnSp macro="">
      <xdr:nvCxnSpPr>
        <xdr:cNvPr id="590" name="直線コネクタ 589"/>
        <xdr:cNvCxnSpPr/>
      </xdr:nvCxnSpPr>
      <xdr:spPr>
        <a:xfrm flipV="1">
          <a:off x="19545300" y="110045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72690</xdr:rowOff>
    </xdr:from>
    <xdr:ext cx="469744" cy="259045"/>
    <xdr:sp macro="" textlink="">
      <xdr:nvSpPr>
        <xdr:cNvPr id="595" name="n_1mainValue【学校施設】&#10;一人当たり面積"/>
        <xdr:cNvSpPr txBox="1"/>
      </xdr:nvSpPr>
      <xdr:spPr>
        <a:xfrm>
          <a:off x="21075727" y="1104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73703</xdr:rowOff>
    </xdr:from>
    <xdr:ext cx="469744" cy="259045"/>
    <xdr:sp macro="" textlink="">
      <xdr:nvSpPr>
        <xdr:cNvPr id="596" name="n_2mainValue【学校施設】&#10;一人当たり面積"/>
        <xdr:cNvSpPr txBox="1"/>
      </xdr:nvSpPr>
      <xdr:spPr>
        <a:xfrm>
          <a:off x="20199427" y="110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74160</xdr:rowOff>
    </xdr:from>
    <xdr:ext cx="469744" cy="259045"/>
    <xdr:sp macro="" textlink="">
      <xdr:nvSpPr>
        <xdr:cNvPr id="597" name="n_3mainValue【学校施設】&#10;一人当たり面積"/>
        <xdr:cNvSpPr txBox="1"/>
      </xdr:nvSpPr>
      <xdr:spPr>
        <a:xfrm>
          <a:off x="19310427" y="110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3" name="直線コネクタ 622"/>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26"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27" name="直線コネクタ 626"/>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8"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9" name="フローチャート: 判断 628"/>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0" name="フローチャート: 判断 629"/>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1" name="フローチャート: 判断 630"/>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2" name="フローチャート: 判断 63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33" name="フローチャート: 判断 632"/>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639" name="楕円 638"/>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640" name="【児童館】&#10;有形固定資産減価償却率該当値テキスト"/>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641" name="楕円 640"/>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103414</xdr:rowOff>
    </xdr:from>
    <xdr:to>
      <xdr:col>85</xdr:col>
      <xdr:colOff>127000</xdr:colOff>
      <xdr:row>84</xdr:row>
      <xdr:rowOff>144236</xdr:rowOff>
    </xdr:to>
    <xdr:cxnSp macro="">
      <xdr:nvCxnSpPr>
        <xdr:cNvPr id="642" name="直線コネクタ 641"/>
        <xdr:cNvCxnSpPr/>
      </xdr:nvCxnSpPr>
      <xdr:spPr>
        <a:xfrm>
          <a:off x="15481300" y="145052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643" name="楕円 642"/>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103414</xdr:rowOff>
    </xdr:to>
    <xdr:cxnSp macro="">
      <xdr:nvCxnSpPr>
        <xdr:cNvPr id="644" name="直線コネクタ 643"/>
        <xdr:cNvCxnSpPr/>
      </xdr:nvCxnSpPr>
      <xdr:spPr>
        <a:xfrm>
          <a:off x="14592300" y="144611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45" name="楕円 644"/>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105048</xdr:rowOff>
    </xdr:to>
    <xdr:cxnSp macro="">
      <xdr:nvCxnSpPr>
        <xdr:cNvPr id="646" name="直線コネクタ 645"/>
        <xdr:cNvCxnSpPr/>
      </xdr:nvCxnSpPr>
      <xdr:spPr>
        <a:xfrm flipV="1">
          <a:off x="13703300" y="144611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47"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48"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49"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50"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651" name="n_1mainValue【児童館】&#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652" name="n_2mainValue【児童館】&#10;有形固定資産減価償却率"/>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53" name="n_3mainValue【児童館】&#10;有形固定資産減価償却率"/>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77" name="直線コネクタ 676"/>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9" name="直線コネクタ 67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0"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1" name="直線コネクタ 680"/>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82" name="【児童館】&#10;一人当たり面積平均値テキスト"/>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3" name="フローチャート: 判断 682"/>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85" name="フローチャート: 判断 684"/>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6" name="フローチャート: 判断 685"/>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87" name="フローチャート: 判断 68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109220</xdr:rowOff>
    </xdr:from>
    <xdr:to>
      <xdr:col>116</xdr:col>
      <xdr:colOff>114300</xdr:colOff>
      <xdr:row>83</xdr:row>
      <xdr:rowOff>39370</xdr:rowOff>
    </xdr:to>
    <xdr:sp macro="" textlink="">
      <xdr:nvSpPr>
        <xdr:cNvPr id="693" name="楕円 692"/>
        <xdr:cNvSpPr/>
      </xdr:nvSpPr>
      <xdr:spPr>
        <a:xfrm>
          <a:off x="22110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132097</xdr:rowOff>
    </xdr:from>
    <xdr:ext cx="469744" cy="259045"/>
    <xdr:sp macro="" textlink="">
      <xdr:nvSpPr>
        <xdr:cNvPr id="694" name="【児童館】&#10;一人当たり面積該当値テキスト"/>
        <xdr:cNvSpPr txBox="1"/>
      </xdr:nvSpPr>
      <xdr:spPr>
        <a:xfrm>
          <a:off x="22199600"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695" name="楕円 694"/>
        <xdr:cNvSpPr/>
      </xdr:nvSpPr>
      <xdr:spPr>
        <a:xfrm>
          <a:off x="2127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160020</xdr:rowOff>
    </xdr:from>
    <xdr:to>
      <xdr:col>116</xdr:col>
      <xdr:colOff>63500</xdr:colOff>
      <xdr:row>82</xdr:row>
      <xdr:rowOff>160020</xdr:rowOff>
    </xdr:to>
    <xdr:cxnSp macro="">
      <xdr:nvCxnSpPr>
        <xdr:cNvPr id="696" name="直線コネクタ 695"/>
        <xdr:cNvCxnSpPr/>
      </xdr:nvCxnSpPr>
      <xdr:spPr>
        <a:xfrm>
          <a:off x="21323300" y="1421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128270</xdr:rowOff>
    </xdr:from>
    <xdr:to>
      <xdr:col>107</xdr:col>
      <xdr:colOff>101600</xdr:colOff>
      <xdr:row>83</xdr:row>
      <xdr:rowOff>58420</xdr:rowOff>
    </xdr:to>
    <xdr:sp macro="" textlink="">
      <xdr:nvSpPr>
        <xdr:cNvPr id="697" name="楕円 696"/>
        <xdr:cNvSpPr/>
      </xdr:nvSpPr>
      <xdr:spPr>
        <a:xfrm>
          <a:off x="20383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83</xdr:row>
      <xdr:rowOff>7620</xdr:rowOff>
    </xdr:to>
    <xdr:cxnSp macro="">
      <xdr:nvCxnSpPr>
        <xdr:cNvPr id="698" name="直線コネクタ 697"/>
        <xdr:cNvCxnSpPr/>
      </xdr:nvCxnSpPr>
      <xdr:spPr>
        <a:xfrm flipV="1">
          <a:off x="20434300" y="14218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116839</xdr:rowOff>
    </xdr:from>
    <xdr:to>
      <xdr:col>102</xdr:col>
      <xdr:colOff>165100</xdr:colOff>
      <xdr:row>83</xdr:row>
      <xdr:rowOff>46989</xdr:rowOff>
    </xdr:to>
    <xdr:sp macro="" textlink="">
      <xdr:nvSpPr>
        <xdr:cNvPr id="699" name="楕円 698"/>
        <xdr:cNvSpPr/>
      </xdr:nvSpPr>
      <xdr:spPr>
        <a:xfrm>
          <a:off x="19494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83</xdr:row>
      <xdr:rowOff>7620</xdr:rowOff>
    </xdr:to>
    <xdr:cxnSp macro="">
      <xdr:nvCxnSpPr>
        <xdr:cNvPr id="700" name="直線コネクタ 699"/>
        <xdr:cNvCxnSpPr/>
      </xdr:nvCxnSpPr>
      <xdr:spPr>
        <a:xfrm>
          <a:off x="19545300" y="14226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01"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02" name="n_2aveValue【児童館】&#10;一人当たり面積"/>
        <xdr:cNvSpPr txBox="1"/>
      </xdr:nvSpPr>
      <xdr:spPr>
        <a:xfrm>
          <a:off x="20199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03"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04"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55897</xdr:rowOff>
    </xdr:from>
    <xdr:ext cx="469744" cy="259045"/>
    <xdr:sp macro="" textlink="">
      <xdr:nvSpPr>
        <xdr:cNvPr id="705" name="n_1mainValue【児童館】&#10;一人当たり面積"/>
        <xdr:cNvSpPr txBox="1"/>
      </xdr:nvSpPr>
      <xdr:spPr>
        <a:xfrm>
          <a:off x="21075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74947</xdr:rowOff>
    </xdr:from>
    <xdr:ext cx="469744" cy="259045"/>
    <xdr:sp macro="" textlink="">
      <xdr:nvSpPr>
        <xdr:cNvPr id="706" name="n_2mainValue【児童館】&#10;一人当たり面積"/>
        <xdr:cNvSpPr txBox="1"/>
      </xdr:nvSpPr>
      <xdr:spPr>
        <a:xfrm>
          <a:off x="20199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63516</xdr:rowOff>
    </xdr:from>
    <xdr:ext cx="469744" cy="259045"/>
    <xdr:sp macro="" textlink="">
      <xdr:nvSpPr>
        <xdr:cNvPr id="707" name="n_3mainValue【児童館】&#10;一人当たり面積"/>
        <xdr:cNvSpPr txBox="1"/>
      </xdr:nvSpPr>
      <xdr:spPr>
        <a:xfrm>
          <a:off x="19310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年度以降に建て替えを行った保育園、プールなどは低い水準となっていますが、多くの施設で高い水準となっており、特に庁舎は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各公共施設の一人当たり面積については、学校施設や庁舎などで類似団体平均と比較して低い水準となっている一方、認定子ども園や児童館、公営住宅では類似団体平均を上回っています。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庁舎については、新庁舎を建設中であり、令和２年度に完成予定ですが、その他の公共施設についても、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3,917
3,843
292.58
6,026,252
5,488,406
131,842
2,513,880
4,077,312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90" name="楕円 89"/>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78212</xdr:rowOff>
    </xdr:from>
    <xdr:ext cx="405111" cy="259045"/>
    <xdr:sp macro="" textlink="">
      <xdr:nvSpPr>
        <xdr:cNvPr id="91" name="【体育館・プール】&#10;有形固定資産減価償却率該当値テキスト"/>
        <xdr:cNvSpPr txBox="1"/>
      </xdr:nvSpPr>
      <xdr:spPr>
        <a:xfrm>
          <a:off x="4673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92" name="楕円 9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106135</xdr:rowOff>
    </xdr:to>
    <xdr:cxnSp macro="">
      <xdr:nvCxnSpPr>
        <xdr:cNvPr id="93" name="直線コネクタ 92"/>
        <xdr:cNvCxnSpPr/>
      </xdr:nvCxnSpPr>
      <xdr:spPr>
        <a:xfrm>
          <a:off x="3797300" y="101727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94" name="楕円 93"/>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57150</xdr:rowOff>
    </xdr:to>
    <xdr:cxnSp macro="">
      <xdr:nvCxnSpPr>
        <xdr:cNvPr id="95" name="直線コネクタ 94"/>
        <xdr:cNvCxnSpPr/>
      </xdr:nvCxnSpPr>
      <xdr:spPr>
        <a:xfrm>
          <a:off x="2908300" y="10123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96" name="楕円 95"/>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61</xdr:row>
      <xdr:rowOff>158387</xdr:rowOff>
    </xdr:to>
    <xdr:cxnSp macro="">
      <xdr:nvCxnSpPr>
        <xdr:cNvPr id="97" name="直線コネクタ 96"/>
        <xdr:cNvCxnSpPr/>
      </xdr:nvCxnSpPr>
      <xdr:spPr>
        <a:xfrm flipV="1">
          <a:off x="2019300" y="10123715"/>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8"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9"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02"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03" name="n_2mainValue【体育館・プール】&#10;有形固定資産減価償却率"/>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104" name="n_3mainValue【体育館・プール】&#10;有形固定資産減価償却率"/>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110199</xdr:rowOff>
    </xdr:from>
    <xdr:to>
      <xdr:col>55</xdr:col>
      <xdr:colOff>50800</xdr:colOff>
      <xdr:row>64</xdr:row>
      <xdr:rowOff>40349</xdr:rowOff>
    </xdr:to>
    <xdr:sp macro="" textlink="">
      <xdr:nvSpPr>
        <xdr:cNvPr id="146" name="楕円 145"/>
        <xdr:cNvSpPr/>
      </xdr:nvSpPr>
      <xdr:spPr>
        <a:xfrm>
          <a:off x="104267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88626</xdr:rowOff>
    </xdr:from>
    <xdr:ext cx="469744" cy="259045"/>
    <xdr:sp macro="" textlink="">
      <xdr:nvSpPr>
        <xdr:cNvPr id="147" name="【体育館・プール】&#10;一人当たり面積該当値テキスト"/>
        <xdr:cNvSpPr txBox="1"/>
      </xdr:nvSpPr>
      <xdr:spPr>
        <a:xfrm>
          <a:off x="10515600" y="1088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110199</xdr:rowOff>
    </xdr:from>
    <xdr:to>
      <xdr:col>50</xdr:col>
      <xdr:colOff>165100</xdr:colOff>
      <xdr:row>64</xdr:row>
      <xdr:rowOff>40349</xdr:rowOff>
    </xdr:to>
    <xdr:sp macro="" textlink="">
      <xdr:nvSpPr>
        <xdr:cNvPr id="148" name="楕円 147"/>
        <xdr:cNvSpPr/>
      </xdr:nvSpPr>
      <xdr:spPr>
        <a:xfrm>
          <a:off x="95885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160999</xdr:rowOff>
    </xdr:from>
    <xdr:to>
      <xdr:col>55</xdr:col>
      <xdr:colOff>0</xdr:colOff>
      <xdr:row>63</xdr:row>
      <xdr:rowOff>160999</xdr:rowOff>
    </xdr:to>
    <xdr:cxnSp macro="">
      <xdr:nvCxnSpPr>
        <xdr:cNvPr id="149" name="直線コネクタ 148"/>
        <xdr:cNvCxnSpPr/>
      </xdr:nvCxnSpPr>
      <xdr:spPr>
        <a:xfrm>
          <a:off x="9639300" y="10962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71501</xdr:rowOff>
    </xdr:from>
    <xdr:to>
      <xdr:col>46</xdr:col>
      <xdr:colOff>38100</xdr:colOff>
      <xdr:row>64</xdr:row>
      <xdr:rowOff>1651</xdr:rowOff>
    </xdr:to>
    <xdr:sp macro="" textlink="">
      <xdr:nvSpPr>
        <xdr:cNvPr id="150" name="楕円 149"/>
        <xdr:cNvSpPr/>
      </xdr:nvSpPr>
      <xdr:spPr>
        <a:xfrm>
          <a:off x="86995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122301</xdr:rowOff>
    </xdr:from>
    <xdr:to>
      <xdr:col>50</xdr:col>
      <xdr:colOff>114300</xdr:colOff>
      <xdr:row>63</xdr:row>
      <xdr:rowOff>160999</xdr:rowOff>
    </xdr:to>
    <xdr:cxnSp macro="">
      <xdr:nvCxnSpPr>
        <xdr:cNvPr id="151" name="直線コネクタ 150"/>
        <xdr:cNvCxnSpPr/>
      </xdr:nvCxnSpPr>
      <xdr:spPr>
        <a:xfrm>
          <a:off x="8750300" y="10923651"/>
          <a:ext cx="8890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86687</xdr:rowOff>
    </xdr:from>
    <xdr:to>
      <xdr:col>41</xdr:col>
      <xdr:colOff>101600</xdr:colOff>
      <xdr:row>64</xdr:row>
      <xdr:rowOff>16837</xdr:rowOff>
    </xdr:to>
    <xdr:sp macro="" textlink="">
      <xdr:nvSpPr>
        <xdr:cNvPr id="152" name="楕円 151"/>
        <xdr:cNvSpPr/>
      </xdr:nvSpPr>
      <xdr:spPr>
        <a:xfrm>
          <a:off x="7810500" y="10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122301</xdr:rowOff>
    </xdr:from>
    <xdr:to>
      <xdr:col>45</xdr:col>
      <xdr:colOff>177800</xdr:colOff>
      <xdr:row>63</xdr:row>
      <xdr:rowOff>137487</xdr:rowOff>
    </xdr:to>
    <xdr:cxnSp macro="">
      <xdr:nvCxnSpPr>
        <xdr:cNvPr id="153" name="直線コネクタ 152"/>
        <xdr:cNvCxnSpPr/>
      </xdr:nvCxnSpPr>
      <xdr:spPr>
        <a:xfrm flipV="1">
          <a:off x="7861300" y="10923651"/>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31476</xdr:rowOff>
    </xdr:from>
    <xdr:ext cx="469744" cy="259045"/>
    <xdr:sp macro="" textlink="">
      <xdr:nvSpPr>
        <xdr:cNvPr id="158" name="n_1mainValue【体育館・プール】&#10;一人当たり面積"/>
        <xdr:cNvSpPr txBox="1"/>
      </xdr:nvSpPr>
      <xdr:spPr>
        <a:xfrm>
          <a:off x="9391727" y="110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18178</xdr:rowOff>
    </xdr:from>
    <xdr:ext cx="469744" cy="259045"/>
    <xdr:sp macro="" textlink="">
      <xdr:nvSpPr>
        <xdr:cNvPr id="159" name="n_2mainValue【体育館・プール】&#10;一人当たり面積"/>
        <xdr:cNvSpPr txBox="1"/>
      </xdr:nvSpPr>
      <xdr:spPr>
        <a:xfrm>
          <a:off x="8515427" y="106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7964</xdr:rowOff>
    </xdr:from>
    <xdr:ext cx="469744" cy="259045"/>
    <xdr:sp macro="" textlink="">
      <xdr:nvSpPr>
        <xdr:cNvPr id="160" name="n_3mainValue【体育館・プール】&#10;一人当たり面積"/>
        <xdr:cNvSpPr txBox="1"/>
      </xdr:nvSpPr>
      <xdr:spPr>
        <a:xfrm>
          <a:off x="7626427" y="1098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201" name="楕円 200"/>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202" name="【福祉施設】&#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03" name="楕円 202"/>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108586</xdr:rowOff>
    </xdr:to>
    <xdr:cxnSp macro="">
      <xdr:nvCxnSpPr>
        <xdr:cNvPr id="204" name="直線コネクタ 203"/>
        <xdr:cNvCxnSpPr/>
      </xdr:nvCxnSpPr>
      <xdr:spPr>
        <a:xfrm>
          <a:off x="3797300" y="144627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05" name="楕円 204"/>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60961</xdr:rowOff>
    </xdr:to>
    <xdr:cxnSp macro="">
      <xdr:nvCxnSpPr>
        <xdr:cNvPr id="206" name="直線コネクタ 205"/>
        <xdr:cNvCxnSpPr/>
      </xdr:nvCxnSpPr>
      <xdr:spPr>
        <a:xfrm>
          <a:off x="2908300" y="1441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207" name="楕円 206"/>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139064</xdr:rowOff>
    </xdr:from>
    <xdr:to>
      <xdr:col>15</xdr:col>
      <xdr:colOff>50800</xdr:colOff>
      <xdr:row>84</xdr:row>
      <xdr:rowOff>15239</xdr:rowOff>
    </xdr:to>
    <xdr:cxnSp macro="">
      <xdr:nvCxnSpPr>
        <xdr:cNvPr id="208" name="直線コネクタ 207"/>
        <xdr:cNvCxnSpPr/>
      </xdr:nvCxnSpPr>
      <xdr:spPr>
        <a:xfrm>
          <a:off x="2019300" y="14369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13"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14"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215" name="n_3mainValue【福祉施設】&#10;有形固定資産減価償却率"/>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140081</xdr:rowOff>
    </xdr:from>
    <xdr:to>
      <xdr:col>55</xdr:col>
      <xdr:colOff>50800</xdr:colOff>
      <xdr:row>85</xdr:row>
      <xdr:rowOff>70231</xdr:rowOff>
    </xdr:to>
    <xdr:sp macro="" textlink="">
      <xdr:nvSpPr>
        <xdr:cNvPr id="255" name="楕円 254"/>
        <xdr:cNvSpPr/>
      </xdr:nvSpPr>
      <xdr:spPr>
        <a:xfrm>
          <a:off x="104267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118508</xdr:rowOff>
    </xdr:from>
    <xdr:ext cx="469744" cy="259045"/>
    <xdr:sp macro="" textlink="">
      <xdr:nvSpPr>
        <xdr:cNvPr id="256" name="【福祉施設】&#10;一人当たり面積該当値テキスト"/>
        <xdr:cNvSpPr txBox="1"/>
      </xdr:nvSpPr>
      <xdr:spPr>
        <a:xfrm>
          <a:off x="10515600" y="1452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140081</xdr:rowOff>
    </xdr:from>
    <xdr:to>
      <xdr:col>50</xdr:col>
      <xdr:colOff>165100</xdr:colOff>
      <xdr:row>85</xdr:row>
      <xdr:rowOff>70231</xdr:rowOff>
    </xdr:to>
    <xdr:sp macro="" textlink="">
      <xdr:nvSpPr>
        <xdr:cNvPr id="257" name="楕円 256"/>
        <xdr:cNvSpPr/>
      </xdr:nvSpPr>
      <xdr:spPr>
        <a:xfrm>
          <a:off x="95885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19431</xdr:rowOff>
    </xdr:from>
    <xdr:to>
      <xdr:col>55</xdr:col>
      <xdr:colOff>0</xdr:colOff>
      <xdr:row>85</xdr:row>
      <xdr:rowOff>19431</xdr:rowOff>
    </xdr:to>
    <xdr:cxnSp macro="">
      <xdr:nvCxnSpPr>
        <xdr:cNvPr id="258" name="直線コネクタ 257"/>
        <xdr:cNvCxnSpPr/>
      </xdr:nvCxnSpPr>
      <xdr:spPr>
        <a:xfrm>
          <a:off x="9639300" y="14592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259" name="楕円 258"/>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19431</xdr:rowOff>
    </xdr:from>
    <xdr:to>
      <xdr:col>50</xdr:col>
      <xdr:colOff>114300</xdr:colOff>
      <xdr:row>85</xdr:row>
      <xdr:rowOff>22098</xdr:rowOff>
    </xdr:to>
    <xdr:cxnSp macro="">
      <xdr:nvCxnSpPr>
        <xdr:cNvPr id="260" name="直線コネクタ 259"/>
        <xdr:cNvCxnSpPr/>
      </xdr:nvCxnSpPr>
      <xdr:spPr>
        <a:xfrm flipV="1">
          <a:off x="8750300" y="1459268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144272</xdr:rowOff>
    </xdr:from>
    <xdr:to>
      <xdr:col>41</xdr:col>
      <xdr:colOff>101600</xdr:colOff>
      <xdr:row>85</xdr:row>
      <xdr:rowOff>74422</xdr:rowOff>
    </xdr:to>
    <xdr:sp macro="" textlink="">
      <xdr:nvSpPr>
        <xdr:cNvPr id="261" name="楕円 260"/>
        <xdr:cNvSpPr/>
      </xdr:nvSpPr>
      <xdr:spPr>
        <a:xfrm>
          <a:off x="7810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23622</xdr:rowOff>
    </xdr:to>
    <xdr:cxnSp macro="">
      <xdr:nvCxnSpPr>
        <xdr:cNvPr id="262" name="直線コネクタ 261"/>
        <xdr:cNvCxnSpPr/>
      </xdr:nvCxnSpPr>
      <xdr:spPr>
        <a:xfrm flipV="1">
          <a:off x="7861300" y="145953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61358</xdr:rowOff>
    </xdr:from>
    <xdr:ext cx="469744" cy="259045"/>
    <xdr:sp macro="" textlink="">
      <xdr:nvSpPr>
        <xdr:cNvPr id="267" name="n_1mainValue【福祉施設】&#10;一人当たり面積"/>
        <xdr:cNvSpPr txBox="1"/>
      </xdr:nvSpPr>
      <xdr:spPr>
        <a:xfrm>
          <a:off x="9391727" y="1463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268"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65549</xdr:rowOff>
    </xdr:from>
    <xdr:ext cx="469744" cy="259045"/>
    <xdr:sp macro="" textlink="">
      <xdr:nvSpPr>
        <xdr:cNvPr id="269" name="n_3mainValue【福祉施設】&#10;一人当たり面積"/>
        <xdr:cNvSpPr txBox="1"/>
      </xdr:nvSpPr>
      <xdr:spPr>
        <a:xfrm>
          <a:off x="7626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2" name="直線コネクタ 291"/>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95"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96" name="直線コネクタ 295"/>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297" name="【市民会館】&#10;有形固定資産減価償却率平均値テキスト"/>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98" name="フローチャート: 判断 297"/>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99" name="フローチャート: 判断 298"/>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0" name="フローチャート: 判断 299"/>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1" name="フローチャート: 判断 300"/>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2" name="フローチャート: 判断 301"/>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308" name="楕円 307"/>
        <xdr:cNvSpPr/>
      </xdr:nvSpPr>
      <xdr:spPr>
        <a:xfrm>
          <a:off x="4584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36847</xdr:rowOff>
    </xdr:from>
    <xdr:ext cx="405111" cy="259045"/>
    <xdr:sp macro="" textlink="">
      <xdr:nvSpPr>
        <xdr:cNvPr id="309" name="【市民会館】&#10;有形固定資産減価償却率該当値テキスト"/>
        <xdr:cNvSpPr txBox="1"/>
      </xdr:nvSpPr>
      <xdr:spPr>
        <a:xfrm>
          <a:off x="4673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310" name="楕円 309"/>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64770</xdr:rowOff>
    </xdr:to>
    <xdr:cxnSp macro="">
      <xdr:nvCxnSpPr>
        <xdr:cNvPr id="311" name="直線コネクタ 310"/>
        <xdr:cNvCxnSpPr/>
      </xdr:nvCxnSpPr>
      <xdr:spPr>
        <a:xfrm>
          <a:off x="3797300" y="17335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112268</xdr:rowOff>
    </xdr:from>
    <xdr:to>
      <xdr:col>15</xdr:col>
      <xdr:colOff>101600</xdr:colOff>
      <xdr:row>101</xdr:row>
      <xdr:rowOff>42418</xdr:rowOff>
    </xdr:to>
    <xdr:sp macro="" textlink="">
      <xdr:nvSpPr>
        <xdr:cNvPr id="312" name="楕円 311"/>
        <xdr:cNvSpPr/>
      </xdr:nvSpPr>
      <xdr:spPr>
        <a:xfrm>
          <a:off x="2857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163068</xdr:rowOff>
    </xdr:from>
    <xdr:to>
      <xdr:col>19</xdr:col>
      <xdr:colOff>177800</xdr:colOff>
      <xdr:row>101</xdr:row>
      <xdr:rowOff>19050</xdr:rowOff>
    </xdr:to>
    <xdr:cxnSp macro="">
      <xdr:nvCxnSpPr>
        <xdr:cNvPr id="313" name="直線コネクタ 312"/>
        <xdr:cNvCxnSpPr/>
      </xdr:nvCxnSpPr>
      <xdr:spPr>
        <a:xfrm>
          <a:off x="2908300" y="17308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14" name="楕円 313"/>
        <xdr:cNvSpPr/>
      </xdr:nvSpPr>
      <xdr:spPr>
        <a:xfrm>
          <a:off x="1968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117348</xdr:rowOff>
    </xdr:from>
    <xdr:to>
      <xdr:col>15</xdr:col>
      <xdr:colOff>50800</xdr:colOff>
      <xdr:row>100</xdr:row>
      <xdr:rowOff>163068</xdr:rowOff>
    </xdr:to>
    <xdr:cxnSp macro="">
      <xdr:nvCxnSpPr>
        <xdr:cNvPr id="315" name="直線コネクタ 314"/>
        <xdr:cNvCxnSpPr/>
      </xdr:nvCxnSpPr>
      <xdr:spPr>
        <a:xfrm>
          <a:off x="2019300" y="17262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316" name="n_1aveValue【市民会館】&#10;有形固定資産減価償却率"/>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317" name="n_2aveValue【市民会館】&#10;有形固定資産減価償却率"/>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318" name="n_3aveValue【市民会館】&#10;有形固定資産減価償却率"/>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19"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320" name="n_1mainValue【市民会館】&#10;有形固定資産減価償却率"/>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58945</xdr:rowOff>
    </xdr:from>
    <xdr:ext cx="405111" cy="259045"/>
    <xdr:sp macro="" textlink="">
      <xdr:nvSpPr>
        <xdr:cNvPr id="321" name="n_2mainValue【市民会館】&#10;有形固定資産減価償却率"/>
        <xdr:cNvSpPr txBox="1"/>
      </xdr:nvSpPr>
      <xdr:spPr>
        <a:xfrm>
          <a:off x="27057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22" name="n_3mainValue【市民会館】&#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4" name="直線コネクタ 343"/>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5"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6" name="直線コネクタ 345"/>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7"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48" name="直線コネクタ 347"/>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49"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0" name="フローチャート: 判断 349"/>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1" name="フローチャート: 判断 350"/>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2" name="フローチャート: 判断 351"/>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3" name="フローチャート: 判断 352"/>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4" name="フローチャート: 判断 353"/>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26315</xdr:rowOff>
    </xdr:from>
    <xdr:to>
      <xdr:col>55</xdr:col>
      <xdr:colOff>50800</xdr:colOff>
      <xdr:row>105</xdr:row>
      <xdr:rowOff>127915</xdr:rowOff>
    </xdr:to>
    <xdr:sp macro="" textlink="">
      <xdr:nvSpPr>
        <xdr:cNvPr id="360" name="楕円 359"/>
        <xdr:cNvSpPr/>
      </xdr:nvSpPr>
      <xdr:spPr>
        <a:xfrm>
          <a:off x="10426700" y="18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49192</xdr:rowOff>
    </xdr:from>
    <xdr:ext cx="469744" cy="259045"/>
    <xdr:sp macro="" textlink="">
      <xdr:nvSpPr>
        <xdr:cNvPr id="361" name="【市民会館】&#10;一人当たり面積該当値テキスト"/>
        <xdr:cNvSpPr txBox="1"/>
      </xdr:nvSpPr>
      <xdr:spPr>
        <a:xfrm>
          <a:off x="10515600" y="178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26772</xdr:rowOff>
    </xdr:from>
    <xdr:to>
      <xdr:col>50</xdr:col>
      <xdr:colOff>165100</xdr:colOff>
      <xdr:row>105</xdr:row>
      <xdr:rowOff>128372</xdr:rowOff>
    </xdr:to>
    <xdr:sp macro="" textlink="">
      <xdr:nvSpPr>
        <xdr:cNvPr id="362" name="楕円 361"/>
        <xdr:cNvSpPr/>
      </xdr:nvSpPr>
      <xdr:spPr>
        <a:xfrm>
          <a:off x="9588500" y="180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77115</xdr:rowOff>
    </xdr:from>
    <xdr:to>
      <xdr:col>55</xdr:col>
      <xdr:colOff>0</xdr:colOff>
      <xdr:row>105</xdr:row>
      <xdr:rowOff>77572</xdr:rowOff>
    </xdr:to>
    <xdr:cxnSp macro="">
      <xdr:nvCxnSpPr>
        <xdr:cNvPr id="363" name="直線コネクタ 362"/>
        <xdr:cNvCxnSpPr/>
      </xdr:nvCxnSpPr>
      <xdr:spPr>
        <a:xfrm flipV="1">
          <a:off x="9639300" y="180793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31801</xdr:rowOff>
    </xdr:from>
    <xdr:to>
      <xdr:col>46</xdr:col>
      <xdr:colOff>38100</xdr:colOff>
      <xdr:row>105</xdr:row>
      <xdr:rowOff>133401</xdr:rowOff>
    </xdr:to>
    <xdr:sp macro="" textlink="">
      <xdr:nvSpPr>
        <xdr:cNvPr id="364" name="楕円 363"/>
        <xdr:cNvSpPr/>
      </xdr:nvSpPr>
      <xdr:spPr>
        <a:xfrm>
          <a:off x="8699500" y="180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77572</xdr:rowOff>
    </xdr:from>
    <xdr:to>
      <xdr:col>50</xdr:col>
      <xdr:colOff>114300</xdr:colOff>
      <xdr:row>105</xdr:row>
      <xdr:rowOff>82601</xdr:rowOff>
    </xdr:to>
    <xdr:cxnSp macro="">
      <xdr:nvCxnSpPr>
        <xdr:cNvPr id="365" name="直線コネクタ 364"/>
        <xdr:cNvCxnSpPr/>
      </xdr:nvCxnSpPr>
      <xdr:spPr>
        <a:xfrm flipV="1">
          <a:off x="8750300" y="1807982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34086</xdr:rowOff>
    </xdr:from>
    <xdr:to>
      <xdr:col>41</xdr:col>
      <xdr:colOff>101600</xdr:colOff>
      <xdr:row>105</xdr:row>
      <xdr:rowOff>135686</xdr:rowOff>
    </xdr:to>
    <xdr:sp macro="" textlink="">
      <xdr:nvSpPr>
        <xdr:cNvPr id="366" name="楕円 365"/>
        <xdr:cNvSpPr/>
      </xdr:nvSpPr>
      <xdr:spPr>
        <a:xfrm>
          <a:off x="7810500" y="180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82601</xdr:rowOff>
    </xdr:from>
    <xdr:to>
      <xdr:col>45</xdr:col>
      <xdr:colOff>177800</xdr:colOff>
      <xdr:row>105</xdr:row>
      <xdr:rowOff>84886</xdr:rowOff>
    </xdr:to>
    <xdr:cxnSp macro="">
      <xdr:nvCxnSpPr>
        <xdr:cNvPr id="367" name="直線コネクタ 366"/>
        <xdr:cNvCxnSpPr/>
      </xdr:nvCxnSpPr>
      <xdr:spPr>
        <a:xfrm flipV="1">
          <a:off x="7861300" y="180848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368" name="n_1aveValue【市民会館】&#10;一人当たり面積"/>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369" name="n_2aveValue【市民会館】&#10;一人当たり面積"/>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370" name="n_3aveValue【市民会館】&#10;一人当たり面積"/>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71"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144899</xdr:rowOff>
    </xdr:from>
    <xdr:ext cx="469744" cy="259045"/>
    <xdr:sp macro="" textlink="">
      <xdr:nvSpPr>
        <xdr:cNvPr id="372" name="n_1mainValue【市民会館】&#10;一人当たり面積"/>
        <xdr:cNvSpPr txBox="1"/>
      </xdr:nvSpPr>
      <xdr:spPr>
        <a:xfrm>
          <a:off x="9391727" y="1780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149928</xdr:rowOff>
    </xdr:from>
    <xdr:ext cx="469744" cy="259045"/>
    <xdr:sp macro="" textlink="">
      <xdr:nvSpPr>
        <xdr:cNvPr id="373" name="n_2mainValue【市民会館】&#10;一人当たり面積"/>
        <xdr:cNvSpPr txBox="1"/>
      </xdr:nvSpPr>
      <xdr:spPr>
        <a:xfrm>
          <a:off x="8515427" y="178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152213</xdr:rowOff>
    </xdr:from>
    <xdr:ext cx="469744" cy="259045"/>
    <xdr:sp macro="" textlink="">
      <xdr:nvSpPr>
        <xdr:cNvPr id="374" name="n_3mainValue【市民会館】&#10;一人当たり面積"/>
        <xdr:cNvSpPr txBox="1"/>
      </xdr:nvSpPr>
      <xdr:spPr>
        <a:xfrm>
          <a:off x="7626427" y="178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8" name="直線コネクタ 4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9" name="テキスト ボックス 4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0" name="直線コネクタ 4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1" name="テキスト ボックス 4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2" name="直線コネクタ 4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3" name="テキスト ボックス 4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4" name="直線コネクタ 4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5" name="テキスト ボックス 4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6" name="直線コネクタ 4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7" name="テキスト ボックス 4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8" name="直線コネクタ 4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9" name="テキスト ボックス 4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32" name="直線コネクタ 431"/>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4" name="直線コネクタ 4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35"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36" name="直線コネクタ 43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37"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38" name="フローチャート: 判断 437"/>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39" name="フローチャート: 判断 438"/>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40" name="フローチャート: 判断 439"/>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41" name="フローチャート: 判断 440"/>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42" name="フローチャート: 判断 441"/>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142421</xdr:rowOff>
    </xdr:from>
    <xdr:to>
      <xdr:col>85</xdr:col>
      <xdr:colOff>177800</xdr:colOff>
      <xdr:row>84</xdr:row>
      <xdr:rowOff>72571</xdr:rowOff>
    </xdr:to>
    <xdr:sp macro="" textlink="">
      <xdr:nvSpPr>
        <xdr:cNvPr id="448" name="楕円 447"/>
        <xdr:cNvSpPr/>
      </xdr:nvSpPr>
      <xdr:spPr>
        <a:xfrm>
          <a:off x="16268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120848</xdr:rowOff>
    </xdr:from>
    <xdr:ext cx="405111" cy="259045"/>
    <xdr:sp macro="" textlink="">
      <xdr:nvSpPr>
        <xdr:cNvPr id="449" name="【消防施設】&#10;有形固定資産減価償却率該当値テキスト"/>
        <xdr:cNvSpPr txBox="1"/>
      </xdr:nvSpPr>
      <xdr:spPr>
        <a:xfrm>
          <a:off x="16357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450" name="楕円 449"/>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21771</xdr:rowOff>
    </xdr:to>
    <xdr:cxnSp macro="">
      <xdr:nvCxnSpPr>
        <xdr:cNvPr id="451" name="直線コネクタ 450"/>
        <xdr:cNvCxnSpPr/>
      </xdr:nvCxnSpPr>
      <xdr:spPr>
        <a:xfrm>
          <a:off x="15481300" y="1439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52"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53"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54"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55"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456" name="n_1mainValue【消防施設】&#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80" name="直線コネクタ 479"/>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8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82" name="直線コネクタ 48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83"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84" name="直線コネクタ 483"/>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485"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86" name="フローチャート: 判断 485"/>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87" name="フローチャート: 判断 486"/>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88" name="フローチャート: 判断 487"/>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89" name="フローチャート: 判断 488"/>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90" name="フローチャート: 判断 489"/>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496" name="楕円 495"/>
        <xdr:cNvSpPr/>
      </xdr:nvSpPr>
      <xdr:spPr>
        <a:xfrm>
          <a:off x="221107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26433</xdr:rowOff>
    </xdr:from>
    <xdr:ext cx="469744" cy="259045"/>
    <xdr:sp macro="" textlink="">
      <xdr:nvSpPr>
        <xdr:cNvPr id="497" name="【消防施設】&#10;一人当たり面積該当値テキスト"/>
        <xdr:cNvSpPr txBox="1"/>
      </xdr:nvSpPr>
      <xdr:spPr>
        <a:xfrm>
          <a:off x="22199600" y="145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111506</xdr:rowOff>
    </xdr:from>
    <xdr:to>
      <xdr:col>112</xdr:col>
      <xdr:colOff>38100</xdr:colOff>
      <xdr:row>86</xdr:row>
      <xdr:rowOff>41656</xdr:rowOff>
    </xdr:to>
    <xdr:sp macro="" textlink="">
      <xdr:nvSpPr>
        <xdr:cNvPr id="498" name="楕円 497"/>
        <xdr:cNvSpPr/>
      </xdr:nvSpPr>
      <xdr:spPr>
        <a:xfrm>
          <a:off x="21272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162306</xdr:rowOff>
    </xdr:from>
    <xdr:to>
      <xdr:col>116</xdr:col>
      <xdr:colOff>63500</xdr:colOff>
      <xdr:row>85</xdr:row>
      <xdr:rowOff>162306</xdr:rowOff>
    </xdr:to>
    <xdr:cxnSp macro="">
      <xdr:nvCxnSpPr>
        <xdr:cNvPr id="499" name="直線コネクタ 498"/>
        <xdr:cNvCxnSpPr/>
      </xdr:nvCxnSpPr>
      <xdr:spPr>
        <a:xfrm>
          <a:off x="21323300" y="14735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00"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01"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02"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03"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32783</xdr:rowOff>
    </xdr:from>
    <xdr:ext cx="469744" cy="259045"/>
    <xdr:sp macro="" textlink="">
      <xdr:nvSpPr>
        <xdr:cNvPr id="504" name="n_1mainValue【消防施設】&#10;一人当たり面積"/>
        <xdr:cNvSpPr txBox="1"/>
      </xdr:nvSpPr>
      <xdr:spPr>
        <a:xfrm>
          <a:off x="21075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5" name="テキスト ボックス 5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7" name="テキスト ボックス 5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25" name="テキスト ボックス 52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28" name="直線コネクタ 52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2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0" name="直線コネクタ 52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33"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34" name="フローチャート: 判断 53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35" name="フローチャート: 判断 53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36" name="フローチャート: 判断 535"/>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37" name="フローチャート: 判断 536"/>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38" name="フローチャート: 判断 537"/>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544" name="楕円 543"/>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545" name="【庁舎】&#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46" name="楕円 545"/>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547" name="直線コネクタ 546"/>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165100</xdr:rowOff>
    </xdr:from>
    <xdr:to>
      <xdr:col>76</xdr:col>
      <xdr:colOff>165100</xdr:colOff>
      <xdr:row>107</xdr:row>
      <xdr:rowOff>95250</xdr:rowOff>
    </xdr:to>
    <xdr:sp macro="" textlink="">
      <xdr:nvSpPr>
        <xdr:cNvPr id="548" name="楕円 547"/>
        <xdr:cNvSpPr/>
      </xdr:nvSpPr>
      <xdr:spPr>
        <a:xfrm>
          <a:off x="14541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44450</xdr:rowOff>
    </xdr:from>
    <xdr:to>
      <xdr:col>81</xdr:col>
      <xdr:colOff>50800</xdr:colOff>
      <xdr:row>107</xdr:row>
      <xdr:rowOff>69850</xdr:rowOff>
    </xdr:to>
    <xdr:cxnSp macro="">
      <xdr:nvCxnSpPr>
        <xdr:cNvPr id="549" name="直線コネクタ 548"/>
        <xdr:cNvCxnSpPr/>
      </xdr:nvCxnSpPr>
      <xdr:spPr>
        <a:xfrm>
          <a:off x="14592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550" name="楕円 549"/>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44450</xdr:rowOff>
    </xdr:to>
    <xdr:cxnSp macro="">
      <xdr:nvCxnSpPr>
        <xdr:cNvPr id="551" name="直線コネクタ 550"/>
        <xdr:cNvCxnSpPr/>
      </xdr:nvCxnSpPr>
      <xdr:spPr>
        <a:xfrm>
          <a:off x="13703300" y="1836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52"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53"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54"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55"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56"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86377</xdr:rowOff>
    </xdr:from>
    <xdr:ext cx="405111" cy="259045"/>
    <xdr:sp macro="" textlink="">
      <xdr:nvSpPr>
        <xdr:cNvPr id="557" name="n_2mainValue【庁舎】&#10;有形固定資産減価償却率"/>
        <xdr:cNvSpPr txBox="1"/>
      </xdr:nvSpPr>
      <xdr:spPr>
        <a:xfrm>
          <a:off x="14389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558"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82" name="直線コネクタ 581"/>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83"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84" name="直線コネクタ 583"/>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85"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86" name="直線コネクタ 585"/>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87"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88" name="フローチャート: 判断 58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89" name="フローチャート: 判断 588"/>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90" name="フローチャート: 判断 589"/>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91" name="フローチャート: 判断 590"/>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92" name="フローチャート: 判断 591"/>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150368</xdr:rowOff>
    </xdr:from>
    <xdr:to>
      <xdr:col>116</xdr:col>
      <xdr:colOff>114300</xdr:colOff>
      <xdr:row>108</xdr:row>
      <xdr:rowOff>80518</xdr:rowOff>
    </xdr:to>
    <xdr:sp macro="" textlink="">
      <xdr:nvSpPr>
        <xdr:cNvPr id="598" name="楕円 597"/>
        <xdr:cNvSpPr/>
      </xdr:nvSpPr>
      <xdr:spPr>
        <a:xfrm>
          <a:off x="221107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65295</xdr:rowOff>
    </xdr:from>
    <xdr:ext cx="469744" cy="259045"/>
    <xdr:sp macro="" textlink="">
      <xdr:nvSpPr>
        <xdr:cNvPr id="599" name="【庁舎】&#10;一人当たり面積該当値テキスト"/>
        <xdr:cNvSpPr txBox="1"/>
      </xdr:nvSpPr>
      <xdr:spPr>
        <a:xfrm>
          <a:off x="22199600" y="184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150368</xdr:rowOff>
    </xdr:from>
    <xdr:to>
      <xdr:col>112</xdr:col>
      <xdr:colOff>38100</xdr:colOff>
      <xdr:row>108</xdr:row>
      <xdr:rowOff>80518</xdr:rowOff>
    </xdr:to>
    <xdr:sp macro="" textlink="">
      <xdr:nvSpPr>
        <xdr:cNvPr id="600" name="楕円 599"/>
        <xdr:cNvSpPr/>
      </xdr:nvSpPr>
      <xdr:spPr>
        <a:xfrm>
          <a:off x="21272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29718</xdr:rowOff>
    </xdr:from>
    <xdr:to>
      <xdr:col>116</xdr:col>
      <xdr:colOff>63500</xdr:colOff>
      <xdr:row>108</xdr:row>
      <xdr:rowOff>29718</xdr:rowOff>
    </xdr:to>
    <xdr:cxnSp macro="">
      <xdr:nvCxnSpPr>
        <xdr:cNvPr id="601" name="直線コネクタ 600"/>
        <xdr:cNvCxnSpPr/>
      </xdr:nvCxnSpPr>
      <xdr:spPr>
        <a:xfrm>
          <a:off x="21323300" y="18546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151512</xdr:rowOff>
    </xdr:from>
    <xdr:to>
      <xdr:col>107</xdr:col>
      <xdr:colOff>101600</xdr:colOff>
      <xdr:row>108</xdr:row>
      <xdr:rowOff>81662</xdr:rowOff>
    </xdr:to>
    <xdr:sp macro="" textlink="">
      <xdr:nvSpPr>
        <xdr:cNvPr id="602" name="楕円 601"/>
        <xdr:cNvSpPr/>
      </xdr:nvSpPr>
      <xdr:spPr>
        <a:xfrm>
          <a:off x="20383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29718</xdr:rowOff>
    </xdr:from>
    <xdr:to>
      <xdr:col>111</xdr:col>
      <xdr:colOff>177800</xdr:colOff>
      <xdr:row>108</xdr:row>
      <xdr:rowOff>30862</xdr:rowOff>
    </xdr:to>
    <xdr:cxnSp macro="">
      <xdr:nvCxnSpPr>
        <xdr:cNvPr id="603" name="直線コネクタ 602"/>
        <xdr:cNvCxnSpPr/>
      </xdr:nvCxnSpPr>
      <xdr:spPr>
        <a:xfrm flipV="1">
          <a:off x="20434300" y="185463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151892</xdr:rowOff>
    </xdr:from>
    <xdr:to>
      <xdr:col>102</xdr:col>
      <xdr:colOff>165100</xdr:colOff>
      <xdr:row>108</xdr:row>
      <xdr:rowOff>82042</xdr:rowOff>
    </xdr:to>
    <xdr:sp macro="" textlink="">
      <xdr:nvSpPr>
        <xdr:cNvPr id="604" name="楕円 603"/>
        <xdr:cNvSpPr/>
      </xdr:nvSpPr>
      <xdr:spPr>
        <a:xfrm>
          <a:off x="19494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30862</xdr:rowOff>
    </xdr:from>
    <xdr:to>
      <xdr:col>107</xdr:col>
      <xdr:colOff>50800</xdr:colOff>
      <xdr:row>108</xdr:row>
      <xdr:rowOff>31242</xdr:rowOff>
    </xdr:to>
    <xdr:cxnSp macro="">
      <xdr:nvCxnSpPr>
        <xdr:cNvPr id="605" name="直線コネクタ 604"/>
        <xdr:cNvCxnSpPr/>
      </xdr:nvCxnSpPr>
      <xdr:spPr>
        <a:xfrm flipV="1">
          <a:off x="19545300" y="185474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06"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07"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08"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09"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71645</xdr:rowOff>
    </xdr:from>
    <xdr:ext cx="469744" cy="259045"/>
    <xdr:sp macro="" textlink="">
      <xdr:nvSpPr>
        <xdr:cNvPr id="610" name="n_1mainValue【庁舎】&#10;一人当たり面積"/>
        <xdr:cNvSpPr txBox="1"/>
      </xdr:nvSpPr>
      <xdr:spPr>
        <a:xfrm>
          <a:off x="210757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72789</xdr:rowOff>
    </xdr:from>
    <xdr:ext cx="469744" cy="259045"/>
    <xdr:sp macro="" textlink="">
      <xdr:nvSpPr>
        <xdr:cNvPr id="611" name="n_2mainValue【庁舎】&#10;一人当たり面積"/>
        <xdr:cNvSpPr txBox="1"/>
      </xdr:nvSpPr>
      <xdr:spPr>
        <a:xfrm>
          <a:off x="201994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73169</xdr:rowOff>
    </xdr:from>
    <xdr:ext cx="469744" cy="259045"/>
    <xdr:sp macro="" textlink="">
      <xdr:nvSpPr>
        <xdr:cNvPr id="612" name="n_3mainValue【庁舎】&#10;一人当たり面積"/>
        <xdr:cNvSpPr txBox="1"/>
      </xdr:nvSpPr>
      <xdr:spPr>
        <a:xfrm>
          <a:off x="19310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年度以降に建て替えを行った保育園、プールなどは低い水準となっていますが、多くの施設で高い水準となっており、特に庁舎は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各公共施設の一人当たり面積については、学校施設や庁舎などで類似団体平均と比較して低い水準となっている一方、認定子ども園や児童館、公営住宅では類似団体平均を上回っています。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新庁舎を建設中であり、令和２年度に完成予定ですが、その他の公共施設についても、公共施設等総合管理計画に基づく個別施設計画の策定を進め、計画的な施設改修や更新等を行っていく必要があ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381_&#20013;&#26413;&#20869;&#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59.2</v>
          </cell>
          <cell r="CF53">
            <v>60.8</v>
          </cell>
          <cell r="CN53">
            <v>62</v>
          </cell>
          <cell r="CV53">
            <v>63.6</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5</v>
          </cell>
          <cell r="BX75">
            <v>4.9000000000000004</v>
          </cell>
          <cell r="CF75">
            <v>5.2</v>
          </cell>
          <cell r="CN75">
            <v>5.5</v>
          </cell>
          <cell r="CV75">
            <v>5.7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6026252</v>
      </c>
      <c r="BO4" s="393"/>
      <c r="BP4" s="393"/>
      <c r="BQ4" s="393"/>
      <c r="BR4" s="393"/>
      <c r="BS4" s="393"/>
      <c r="BT4" s="393"/>
      <c r="BU4" s="394"/>
      <c r="BV4" s="392">
        <v>5532689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5.2</v>
      </c>
      <c r="CU4" s="399"/>
      <c r="CV4" s="399"/>
      <c r="CW4" s="399"/>
      <c r="CX4" s="399"/>
      <c r="CY4" s="399"/>
      <c r="CZ4" s="399"/>
      <c r="DA4" s="400"/>
      <c r="DB4" s="398">
        <v>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5488406</v>
      </c>
      <c r="BO5" s="430"/>
      <c r="BP5" s="430"/>
      <c r="BQ5" s="430"/>
      <c r="BR5" s="430"/>
      <c r="BS5" s="430"/>
      <c r="BT5" s="430"/>
      <c r="BU5" s="431"/>
      <c r="BV5" s="429">
        <v>5362614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86.5</v>
      </c>
      <c r="CU5" s="427"/>
      <c r="CV5" s="427"/>
      <c r="CW5" s="427"/>
      <c r="CX5" s="427"/>
      <c r="CY5" s="427"/>
      <c r="CZ5" s="427"/>
      <c r="DA5" s="428"/>
      <c r="DB5" s="426">
        <v>82.7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537846</v>
      </c>
      <c r="BO6" s="430"/>
      <c r="BP6" s="430"/>
      <c r="BQ6" s="430"/>
      <c r="BR6" s="430"/>
      <c r="BS6" s="430"/>
      <c r="BT6" s="430"/>
      <c r="BU6" s="431"/>
      <c r="BV6" s="429">
        <v>170075</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89.3</v>
      </c>
      <c r="CU6" s="467"/>
      <c r="CV6" s="467"/>
      <c r="CW6" s="467"/>
      <c r="CX6" s="467"/>
      <c r="CY6" s="467"/>
      <c r="CZ6" s="467"/>
      <c r="DA6" s="468"/>
      <c r="DB6" s="466">
        <v>86.1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406004</v>
      </c>
      <c r="BO7" s="430"/>
      <c r="BP7" s="430"/>
      <c r="BQ7" s="430"/>
      <c r="BR7" s="430"/>
      <c r="BS7" s="430"/>
      <c r="BT7" s="430"/>
      <c r="BU7" s="431"/>
      <c r="BV7" s="429">
        <v>44584</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2513880</v>
      </c>
      <c r="CU7" s="430"/>
      <c r="CV7" s="430"/>
      <c r="CW7" s="430"/>
      <c r="CX7" s="430"/>
      <c r="CY7" s="430"/>
      <c r="CZ7" s="430"/>
      <c r="DA7" s="431"/>
      <c r="DB7" s="429">
        <v>2508205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131842</v>
      </c>
      <c r="BO8" s="430"/>
      <c r="BP8" s="430"/>
      <c r="BQ8" s="430"/>
      <c r="BR8" s="430"/>
      <c r="BS8" s="430"/>
      <c r="BT8" s="430"/>
      <c r="BU8" s="431"/>
      <c r="BV8" s="429">
        <v>125491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0.28999999999999998</v>
      </c>
      <c r="CU8" s="470"/>
      <c r="CV8" s="470"/>
      <c r="CW8" s="470"/>
      <c r="CX8" s="470"/>
      <c r="CY8" s="470"/>
      <c r="CZ8" s="470"/>
      <c r="DA8" s="471"/>
      <c r="DB8" s="469">
        <v>0.28000000000000003</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3966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6351</v>
      </c>
      <c r="BO9" s="430"/>
      <c r="BP9" s="430"/>
      <c r="BQ9" s="430"/>
      <c r="BR9" s="430"/>
      <c r="BS9" s="430"/>
      <c r="BT9" s="430"/>
      <c r="BU9" s="431"/>
      <c r="BV9" s="429">
        <v>-39677</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8.1</v>
      </c>
      <c r="CU9" s="427"/>
      <c r="CV9" s="427"/>
      <c r="CW9" s="427"/>
      <c r="CX9" s="427"/>
      <c r="CY9" s="427"/>
      <c r="CZ9" s="427"/>
      <c r="DA9" s="428"/>
      <c r="DB9" s="426">
        <v>20.5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4006</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621</v>
      </c>
      <c r="BO10" s="430"/>
      <c r="BP10" s="430"/>
      <c r="BQ10" s="430"/>
      <c r="BR10" s="430"/>
      <c r="BS10" s="430"/>
      <c r="BT10" s="430"/>
      <c r="BU10" s="431"/>
      <c r="BV10" s="429">
        <v>687</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391684</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3917</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132</v>
      </c>
      <c r="AV12" s="462"/>
      <c r="AW12" s="462"/>
      <c r="AX12" s="462"/>
      <c r="AY12" s="463" t="s">
        <v>133</v>
      </c>
      <c r="AZ12" s="464"/>
      <c r="BA12" s="464"/>
      <c r="BB12" s="464"/>
      <c r="BC12" s="464"/>
      <c r="BD12" s="464"/>
      <c r="BE12" s="464"/>
      <c r="BF12" s="464"/>
      <c r="BG12" s="464"/>
      <c r="BH12" s="464"/>
      <c r="BI12" s="464"/>
      <c r="BJ12" s="464"/>
      <c r="BK12" s="464"/>
      <c r="BL12" s="464"/>
      <c r="BM12" s="465"/>
      <c r="BN12" s="429">
        <v>146000</v>
      </c>
      <c r="BO12" s="430"/>
      <c r="BP12" s="430"/>
      <c r="BQ12" s="430"/>
      <c r="BR12" s="430"/>
      <c r="BS12" s="430"/>
      <c r="BT12" s="430"/>
      <c r="BU12" s="431"/>
      <c r="BV12" s="429">
        <v>177200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3843</v>
      </c>
      <c r="S13" s="514"/>
      <c r="T13" s="514"/>
      <c r="U13" s="514"/>
      <c r="V13" s="515"/>
      <c r="W13" s="445" t="s">
        <v>137</v>
      </c>
      <c r="X13" s="446"/>
      <c r="Y13" s="446"/>
      <c r="Z13" s="446"/>
      <c r="AA13" s="446"/>
      <c r="AB13" s="436"/>
      <c r="AC13" s="480">
        <v>651</v>
      </c>
      <c r="AD13" s="481"/>
      <c r="AE13" s="481"/>
      <c r="AF13" s="481"/>
      <c r="AG13" s="523"/>
      <c r="AH13" s="480">
        <v>705</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-139028</v>
      </c>
      <c r="BO13" s="430"/>
      <c r="BP13" s="430"/>
      <c r="BQ13" s="430"/>
      <c r="BR13" s="430"/>
      <c r="BS13" s="430"/>
      <c r="BT13" s="430"/>
      <c r="BU13" s="431"/>
      <c r="BV13" s="429">
        <v>175494</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5.5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3918</v>
      </c>
      <c r="S14" s="514"/>
      <c r="T14" s="514"/>
      <c r="U14" s="514"/>
      <c r="V14" s="515"/>
      <c r="W14" s="419"/>
      <c r="X14" s="420"/>
      <c r="Y14" s="420"/>
      <c r="Z14" s="420"/>
      <c r="AA14" s="420"/>
      <c r="AB14" s="409"/>
      <c r="AC14" s="516">
        <v>30.9</v>
      </c>
      <c r="AD14" s="517"/>
      <c r="AE14" s="517"/>
      <c r="AF14" s="517"/>
      <c r="AG14" s="518"/>
      <c r="AH14" s="516">
        <v>33.299999999999997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135</v>
      </c>
      <c r="CU14" s="528"/>
      <c r="CV14" s="528"/>
      <c r="CW14" s="528"/>
      <c r="CX14" s="528"/>
      <c r="CY14" s="528"/>
      <c r="CZ14" s="528"/>
      <c r="DA14" s="529"/>
      <c r="DB14" s="527" t="s">
        <v>135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3863</v>
      </c>
      <c r="S15" s="514"/>
      <c r="T15" s="514"/>
      <c r="U15" s="514"/>
      <c r="V15" s="515"/>
      <c r="W15" s="445" t="s">
        <v>145</v>
      </c>
      <c r="X15" s="446"/>
      <c r="Y15" s="446"/>
      <c r="Z15" s="446"/>
      <c r="AA15" s="446"/>
      <c r="AB15" s="436"/>
      <c r="AC15" s="480">
        <v>346</v>
      </c>
      <c r="AD15" s="481"/>
      <c r="AE15" s="481"/>
      <c r="AF15" s="481"/>
      <c r="AG15" s="523"/>
      <c r="AH15" s="480">
        <v>345</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674728</v>
      </c>
      <c r="BO15" s="393"/>
      <c r="BP15" s="393"/>
      <c r="BQ15" s="393"/>
      <c r="BR15" s="393"/>
      <c r="BS15" s="393"/>
      <c r="BT15" s="393"/>
      <c r="BU15" s="394"/>
      <c r="BV15" s="392">
        <v>660077</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16.399999999999999</v>
      </c>
      <c r="AD16" s="517"/>
      <c r="AE16" s="517"/>
      <c r="AF16" s="517"/>
      <c r="AG16" s="518"/>
      <c r="AH16" s="516">
        <v>16.3</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2262506</v>
      </c>
      <c r="BO16" s="430"/>
      <c r="BP16" s="430"/>
      <c r="BQ16" s="430"/>
      <c r="BR16" s="430"/>
      <c r="BS16" s="430"/>
      <c r="BT16" s="430"/>
      <c r="BU16" s="431"/>
      <c r="BV16" s="429">
        <v>2240889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1108</v>
      </c>
      <c r="AD17" s="481"/>
      <c r="AE17" s="481"/>
      <c r="AF17" s="481"/>
      <c r="AG17" s="523"/>
      <c r="AH17" s="480">
        <v>1069</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848313</v>
      </c>
      <c r="BO17" s="430"/>
      <c r="BP17" s="430"/>
      <c r="BQ17" s="430"/>
      <c r="BR17" s="430"/>
      <c r="BS17" s="430"/>
      <c r="BT17" s="430"/>
      <c r="BU17" s="431"/>
      <c r="BV17" s="429">
        <v>825585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292.58</v>
      </c>
      <c r="M18" s="545"/>
      <c r="N18" s="545"/>
      <c r="O18" s="545"/>
      <c r="P18" s="545"/>
      <c r="Q18" s="545"/>
      <c r="R18" s="546"/>
      <c r="S18" s="546"/>
      <c r="T18" s="546"/>
      <c r="U18" s="546"/>
      <c r="V18" s="547"/>
      <c r="W18" s="447"/>
      <c r="X18" s="448"/>
      <c r="Y18" s="448"/>
      <c r="Z18" s="448"/>
      <c r="AA18" s="448"/>
      <c r="AB18" s="439"/>
      <c r="AC18" s="548">
        <v>52.6</v>
      </c>
      <c r="AD18" s="549"/>
      <c r="AE18" s="549"/>
      <c r="AF18" s="549"/>
      <c r="AG18" s="550"/>
      <c r="AH18" s="548">
        <v>50.4</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2219921</v>
      </c>
      <c r="BO18" s="430"/>
      <c r="BP18" s="430"/>
      <c r="BQ18" s="430"/>
      <c r="BR18" s="430"/>
      <c r="BS18" s="430"/>
      <c r="BT18" s="430"/>
      <c r="BU18" s="431"/>
      <c r="BV18" s="429">
        <v>2116344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3646927</v>
      </c>
      <c r="BO19" s="430"/>
      <c r="BP19" s="430"/>
      <c r="BQ19" s="430"/>
      <c r="BR19" s="430"/>
      <c r="BS19" s="430"/>
      <c r="BT19" s="430"/>
      <c r="BU19" s="431"/>
      <c r="BV19" s="429">
        <v>3462404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1609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4077312</v>
      </c>
      <c r="BO23" s="430"/>
      <c r="BP23" s="430"/>
      <c r="BQ23" s="430"/>
      <c r="BR23" s="430"/>
      <c r="BS23" s="430"/>
      <c r="BT23" s="430"/>
      <c r="BU23" s="431"/>
      <c r="BV23" s="429">
        <v>4115241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6820</v>
      </c>
      <c r="R24" s="481"/>
      <c r="S24" s="481"/>
      <c r="T24" s="481"/>
      <c r="U24" s="481"/>
      <c r="V24" s="523"/>
      <c r="W24" s="582"/>
      <c r="X24" s="570"/>
      <c r="Y24" s="571"/>
      <c r="Z24" s="479" t="s">
        <v>169</v>
      </c>
      <c r="AA24" s="459"/>
      <c r="AB24" s="459"/>
      <c r="AC24" s="459"/>
      <c r="AD24" s="459"/>
      <c r="AE24" s="459"/>
      <c r="AF24" s="459"/>
      <c r="AG24" s="460"/>
      <c r="AH24" s="480">
        <v>73</v>
      </c>
      <c r="AI24" s="481"/>
      <c r="AJ24" s="481"/>
      <c r="AK24" s="481"/>
      <c r="AL24" s="523"/>
      <c r="AM24" s="480">
        <v>206006</v>
      </c>
      <c r="AN24" s="481"/>
      <c r="AO24" s="481"/>
      <c r="AP24" s="481"/>
      <c r="AQ24" s="481"/>
      <c r="AR24" s="523"/>
      <c r="AS24" s="480">
        <v>2822</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3545731</v>
      </c>
      <c r="BO24" s="430"/>
      <c r="BP24" s="430"/>
      <c r="BQ24" s="430"/>
      <c r="BR24" s="430"/>
      <c r="BS24" s="430"/>
      <c r="BT24" s="430"/>
      <c r="BU24" s="431"/>
      <c r="BV24" s="429">
        <v>3702625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5920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173</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649571</v>
      </c>
      <c r="BO25" s="393"/>
      <c r="BP25" s="393"/>
      <c r="BQ25" s="393"/>
      <c r="BR25" s="393"/>
      <c r="BS25" s="393"/>
      <c r="BT25" s="393"/>
      <c r="BU25" s="394"/>
      <c r="BV25" s="392">
        <v>796785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5370</v>
      </c>
      <c r="R26" s="481"/>
      <c r="S26" s="481"/>
      <c r="T26" s="481"/>
      <c r="U26" s="481"/>
      <c r="V26" s="523"/>
      <c r="W26" s="582"/>
      <c r="X26" s="570"/>
      <c r="Y26" s="571"/>
      <c r="Z26" s="479" t="s">
        <v>176</v>
      </c>
      <c r="AA26" s="592"/>
      <c r="AB26" s="592"/>
      <c r="AC26" s="592"/>
      <c r="AD26" s="592"/>
      <c r="AE26" s="592"/>
      <c r="AF26" s="592"/>
      <c r="AG26" s="593"/>
      <c r="AH26" s="480" t="s">
        <v>173</v>
      </c>
      <c r="AI26" s="481"/>
      <c r="AJ26" s="481"/>
      <c r="AK26" s="481"/>
      <c r="AL26" s="523"/>
      <c r="AM26" s="480" t="s">
        <v>173</v>
      </c>
      <c r="AN26" s="481"/>
      <c r="AO26" s="481"/>
      <c r="AP26" s="481"/>
      <c r="AQ26" s="481"/>
      <c r="AR26" s="523"/>
      <c r="AS26" s="480" t="s">
        <v>173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2670</v>
      </c>
      <c r="R27" s="481"/>
      <c r="S27" s="481"/>
      <c r="T27" s="481"/>
      <c r="U27" s="481"/>
      <c r="V27" s="523"/>
      <c r="W27" s="582"/>
      <c r="X27" s="570"/>
      <c r="Y27" s="571"/>
      <c r="Z27" s="479" t="s">
        <v>179</v>
      </c>
      <c r="AA27" s="459"/>
      <c r="AB27" s="459"/>
      <c r="AC27" s="459"/>
      <c r="AD27" s="459"/>
      <c r="AE27" s="459"/>
      <c r="AF27" s="459"/>
      <c r="AG27" s="460"/>
      <c r="AH27" s="480" t="s">
        <v>173</v>
      </c>
      <c r="AI27" s="481"/>
      <c r="AJ27" s="481"/>
      <c r="AK27" s="481"/>
      <c r="AL27" s="523"/>
      <c r="AM27" s="480" t="s">
        <v>173</v>
      </c>
      <c r="AN27" s="481"/>
      <c r="AO27" s="481"/>
      <c r="AP27" s="481"/>
      <c r="AQ27" s="481"/>
      <c r="AR27" s="523"/>
      <c r="AS27" s="480" t="s">
        <v>135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173</v>
      </c>
      <c r="BO27" s="606"/>
      <c r="BP27" s="606"/>
      <c r="BQ27" s="606"/>
      <c r="BR27" s="606"/>
      <c r="BS27" s="606"/>
      <c r="BT27" s="606"/>
      <c r="BU27" s="607"/>
      <c r="BV27" s="605" t="s">
        <v>173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2110</v>
      </c>
      <c r="R28" s="481"/>
      <c r="S28" s="481"/>
      <c r="T28" s="481"/>
      <c r="U28" s="481"/>
      <c r="V28" s="523"/>
      <c r="W28" s="582"/>
      <c r="X28" s="570"/>
      <c r="Y28" s="571"/>
      <c r="Z28" s="479" t="s">
        <v>182</v>
      </c>
      <c r="AA28" s="459"/>
      <c r="AB28" s="459"/>
      <c r="AC28" s="459"/>
      <c r="AD28" s="459"/>
      <c r="AE28" s="459"/>
      <c r="AF28" s="459"/>
      <c r="AG28" s="460"/>
      <c r="AH28" s="480" t="s">
        <v>173</v>
      </c>
      <c r="AI28" s="481"/>
      <c r="AJ28" s="481"/>
      <c r="AK28" s="481"/>
      <c r="AL28" s="523"/>
      <c r="AM28" s="480" t="s">
        <v>173</v>
      </c>
      <c r="AN28" s="481"/>
      <c r="AO28" s="481"/>
      <c r="AP28" s="481"/>
      <c r="AQ28" s="481"/>
      <c r="AR28" s="523"/>
      <c r="AS28" s="480" t="s">
        <v>173</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1153643</v>
      </c>
      <c r="BO28" s="393"/>
      <c r="BP28" s="393"/>
      <c r="BQ28" s="393"/>
      <c r="BR28" s="393"/>
      <c r="BS28" s="393"/>
      <c r="BT28" s="393"/>
      <c r="BU28" s="394"/>
      <c r="BV28" s="392">
        <v>1299022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6</v>
      </c>
      <c r="M29" s="481"/>
      <c r="N29" s="481"/>
      <c r="O29" s="481"/>
      <c r="P29" s="523"/>
      <c r="Q29" s="480">
        <v>1690</v>
      </c>
      <c r="R29" s="481"/>
      <c r="S29" s="481"/>
      <c r="T29" s="481"/>
      <c r="U29" s="481"/>
      <c r="V29" s="523"/>
      <c r="W29" s="583"/>
      <c r="X29" s="584"/>
      <c r="Y29" s="585"/>
      <c r="Z29" s="479" t="s">
        <v>185</v>
      </c>
      <c r="AA29" s="459"/>
      <c r="AB29" s="459"/>
      <c r="AC29" s="459"/>
      <c r="AD29" s="459"/>
      <c r="AE29" s="459"/>
      <c r="AF29" s="459"/>
      <c r="AG29" s="460"/>
      <c r="AH29" s="480">
        <v>73</v>
      </c>
      <c r="AI29" s="481"/>
      <c r="AJ29" s="481"/>
      <c r="AK29" s="481"/>
      <c r="AL29" s="523"/>
      <c r="AM29" s="480">
        <v>206006</v>
      </c>
      <c r="AN29" s="481"/>
      <c r="AO29" s="481"/>
      <c r="AP29" s="481"/>
      <c r="AQ29" s="481"/>
      <c r="AR29" s="523"/>
      <c r="AS29" s="480">
        <v>2822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247142</v>
      </c>
      <c r="BO29" s="430"/>
      <c r="BP29" s="430"/>
      <c r="BQ29" s="430"/>
      <c r="BR29" s="430"/>
      <c r="BS29" s="430"/>
      <c r="BT29" s="430"/>
      <c r="BU29" s="431"/>
      <c r="BV29" s="429">
        <v>184251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1884904</v>
      </c>
      <c r="BO30" s="606"/>
      <c r="BP30" s="606"/>
      <c r="BQ30" s="606"/>
      <c r="BR30" s="606"/>
      <c r="BS30" s="606"/>
      <c r="BT30" s="606"/>
      <c r="BU30" s="607"/>
      <c r="BV30" s="605">
        <v>2006916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194</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とかち広域消防事務組合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十勝圏複合事務組合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十勝中部広域水道企業団</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6cV/j0Sxt+2Ke4jtnGn7GSmmT8ZQ3Ny4MxKTWEw3MYDrPUKBIVnf86MbaBHzuGPfwCSaoYsVBJ0VuMCoooRMBw==" saltValue="3MFMXtH8Oya0VLc8HnR/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673494</v>
      </c>
      <c r="S5" s="635"/>
      <c r="T5" s="635"/>
      <c r="U5" s="635"/>
      <c r="V5" s="635"/>
      <c r="W5" s="635"/>
      <c r="X5" s="635"/>
      <c r="Y5" s="636"/>
      <c r="Z5" s="637">
        <v>11.2</v>
      </c>
      <c r="AA5" s="637"/>
      <c r="AB5" s="637"/>
      <c r="AC5" s="637"/>
      <c r="AD5" s="638">
        <v>673494</v>
      </c>
      <c r="AE5" s="638"/>
      <c r="AF5" s="638"/>
      <c r="AG5" s="638"/>
      <c r="AH5" s="638"/>
      <c r="AI5" s="638"/>
      <c r="AJ5" s="638"/>
      <c r="AK5" s="638"/>
      <c r="AL5" s="639">
        <v>27.1</v>
      </c>
      <c r="AM5" s="640"/>
      <c r="AN5" s="640"/>
      <c r="AO5" s="641"/>
      <c r="AP5" s="631" t="s">
        <v>225</v>
      </c>
      <c r="AQ5" s="632"/>
      <c r="AR5" s="632"/>
      <c r="AS5" s="632"/>
      <c r="AT5" s="632"/>
      <c r="AU5" s="632"/>
      <c r="AV5" s="632"/>
      <c r="AW5" s="632"/>
      <c r="AX5" s="632"/>
      <c r="AY5" s="632"/>
      <c r="AZ5" s="632"/>
      <c r="BA5" s="632"/>
      <c r="BB5" s="632"/>
      <c r="BC5" s="632"/>
      <c r="BD5" s="632"/>
      <c r="BE5" s="632"/>
      <c r="BF5" s="633"/>
      <c r="BG5" s="645">
        <v>673494</v>
      </c>
      <c r="BH5" s="646"/>
      <c r="BI5" s="646"/>
      <c r="BJ5" s="646"/>
      <c r="BK5" s="646"/>
      <c r="BL5" s="646"/>
      <c r="BM5" s="646"/>
      <c r="BN5" s="647"/>
      <c r="BO5" s="648">
        <v>100</v>
      </c>
      <c r="BP5" s="648"/>
      <c r="BQ5" s="648"/>
      <c r="BR5" s="648"/>
      <c r="BS5" s="649">
        <v>13252</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95120</v>
      </c>
      <c r="S6" s="646"/>
      <c r="T6" s="646"/>
      <c r="U6" s="646"/>
      <c r="V6" s="646"/>
      <c r="W6" s="646"/>
      <c r="X6" s="646"/>
      <c r="Y6" s="647"/>
      <c r="Z6" s="648">
        <v>1.6</v>
      </c>
      <c r="AA6" s="648"/>
      <c r="AB6" s="648"/>
      <c r="AC6" s="648"/>
      <c r="AD6" s="649">
        <v>95120</v>
      </c>
      <c r="AE6" s="649"/>
      <c r="AF6" s="649"/>
      <c r="AG6" s="649"/>
      <c r="AH6" s="649"/>
      <c r="AI6" s="649"/>
      <c r="AJ6" s="649"/>
      <c r="AK6" s="649"/>
      <c r="AL6" s="650">
        <v>3.8</v>
      </c>
      <c r="AM6" s="651"/>
      <c r="AN6" s="651"/>
      <c r="AO6" s="652"/>
      <c r="AP6" s="642" t="s">
        <v>230</v>
      </c>
      <c r="AQ6" s="643"/>
      <c r="AR6" s="643"/>
      <c r="AS6" s="643"/>
      <c r="AT6" s="643"/>
      <c r="AU6" s="643"/>
      <c r="AV6" s="643"/>
      <c r="AW6" s="643"/>
      <c r="AX6" s="643"/>
      <c r="AY6" s="643"/>
      <c r="AZ6" s="643"/>
      <c r="BA6" s="643"/>
      <c r="BB6" s="643"/>
      <c r="BC6" s="643"/>
      <c r="BD6" s="643"/>
      <c r="BE6" s="643"/>
      <c r="BF6" s="644"/>
      <c r="BG6" s="645">
        <v>673494</v>
      </c>
      <c r="BH6" s="646"/>
      <c r="BI6" s="646"/>
      <c r="BJ6" s="646"/>
      <c r="BK6" s="646"/>
      <c r="BL6" s="646"/>
      <c r="BM6" s="646"/>
      <c r="BN6" s="647"/>
      <c r="BO6" s="648">
        <v>100</v>
      </c>
      <c r="BP6" s="648"/>
      <c r="BQ6" s="648"/>
      <c r="BR6" s="648"/>
      <c r="BS6" s="649">
        <v>13252</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42520</v>
      </c>
      <c r="CS6" s="646"/>
      <c r="CT6" s="646"/>
      <c r="CU6" s="646"/>
      <c r="CV6" s="646"/>
      <c r="CW6" s="646"/>
      <c r="CX6" s="646"/>
      <c r="CY6" s="647"/>
      <c r="CZ6" s="639">
        <v>0.8</v>
      </c>
      <c r="DA6" s="640"/>
      <c r="DB6" s="640"/>
      <c r="DC6" s="659"/>
      <c r="DD6" s="654" t="s">
        <v>232</v>
      </c>
      <c r="DE6" s="646"/>
      <c r="DF6" s="646"/>
      <c r="DG6" s="646"/>
      <c r="DH6" s="646"/>
      <c r="DI6" s="646"/>
      <c r="DJ6" s="646"/>
      <c r="DK6" s="646"/>
      <c r="DL6" s="646"/>
      <c r="DM6" s="646"/>
      <c r="DN6" s="646"/>
      <c r="DO6" s="646"/>
      <c r="DP6" s="647"/>
      <c r="DQ6" s="654">
        <v>42520</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423</v>
      </c>
      <c r="S7" s="646"/>
      <c r="T7" s="646"/>
      <c r="U7" s="646"/>
      <c r="V7" s="646"/>
      <c r="W7" s="646"/>
      <c r="X7" s="646"/>
      <c r="Y7" s="647"/>
      <c r="Z7" s="648">
        <v>0</v>
      </c>
      <c r="AA7" s="648"/>
      <c r="AB7" s="648"/>
      <c r="AC7" s="648"/>
      <c r="AD7" s="649">
        <v>423</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320137</v>
      </c>
      <c r="BH7" s="646"/>
      <c r="BI7" s="646"/>
      <c r="BJ7" s="646"/>
      <c r="BK7" s="646"/>
      <c r="BL7" s="646"/>
      <c r="BM7" s="646"/>
      <c r="BN7" s="647"/>
      <c r="BO7" s="648">
        <v>47.5</v>
      </c>
      <c r="BP7" s="648"/>
      <c r="BQ7" s="648"/>
      <c r="BR7" s="648"/>
      <c r="BS7" s="649">
        <v>13252</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1298660</v>
      </c>
      <c r="CS7" s="646"/>
      <c r="CT7" s="646"/>
      <c r="CU7" s="646"/>
      <c r="CV7" s="646"/>
      <c r="CW7" s="646"/>
      <c r="CX7" s="646"/>
      <c r="CY7" s="647"/>
      <c r="CZ7" s="648">
        <v>23.7</v>
      </c>
      <c r="DA7" s="648"/>
      <c r="DB7" s="648"/>
      <c r="DC7" s="648"/>
      <c r="DD7" s="654">
        <v>372366</v>
      </c>
      <c r="DE7" s="646"/>
      <c r="DF7" s="646"/>
      <c r="DG7" s="646"/>
      <c r="DH7" s="646"/>
      <c r="DI7" s="646"/>
      <c r="DJ7" s="646"/>
      <c r="DK7" s="646"/>
      <c r="DL7" s="646"/>
      <c r="DM7" s="646"/>
      <c r="DN7" s="646"/>
      <c r="DO7" s="646"/>
      <c r="DP7" s="647"/>
      <c r="DQ7" s="654">
        <v>778670</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1385</v>
      </c>
      <c r="S8" s="646"/>
      <c r="T8" s="646"/>
      <c r="U8" s="646"/>
      <c r="V8" s="646"/>
      <c r="W8" s="646"/>
      <c r="X8" s="646"/>
      <c r="Y8" s="647"/>
      <c r="Z8" s="648">
        <v>0</v>
      </c>
      <c r="AA8" s="648"/>
      <c r="AB8" s="648"/>
      <c r="AC8" s="648"/>
      <c r="AD8" s="649">
        <v>1385</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7273</v>
      </c>
      <c r="BH8" s="646"/>
      <c r="BI8" s="646"/>
      <c r="BJ8" s="646"/>
      <c r="BK8" s="646"/>
      <c r="BL8" s="646"/>
      <c r="BM8" s="646"/>
      <c r="BN8" s="647"/>
      <c r="BO8" s="648">
        <v>1.1000000000000001</v>
      </c>
      <c r="BP8" s="648"/>
      <c r="BQ8" s="648"/>
      <c r="BR8" s="648"/>
      <c r="BS8" s="654" t="s">
        <v>135</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760143</v>
      </c>
      <c r="CS8" s="646"/>
      <c r="CT8" s="646"/>
      <c r="CU8" s="646"/>
      <c r="CV8" s="646"/>
      <c r="CW8" s="646"/>
      <c r="CX8" s="646"/>
      <c r="CY8" s="647"/>
      <c r="CZ8" s="648">
        <v>13.8</v>
      </c>
      <c r="DA8" s="648"/>
      <c r="DB8" s="648"/>
      <c r="DC8" s="648"/>
      <c r="DD8" s="654">
        <v>2009</v>
      </c>
      <c r="DE8" s="646"/>
      <c r="DF8" s="646"/>
      <c r="DG8" s="646"/>
      <c r="DH8" s="646"/>
      <c r="DI8" s="646"/>
      <c r="DJ8" s="646"/>
      <c r="DK8" s="646"/>
      <c r="DL8" s="646"/>
      <c r="DM8" s="646"/>
      <c r="DN8" s="646"/>
      <c r="DO8" s="646"/>
      <c r="DP8" s="647"/>
      <c r="DQ8" s="654">
        <v>456295</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903</v>
      </c>
      <c r="S9" s="646"/>
      <c r="T9" s="646"/>
      <c r="U9" s="646"/>
      <c r="V9" s="646"/>
      <c r="W9" s="646"/>
      <c r="X9" s="646"/>
      <c r="Y9" s="647"/>
      <c r="Z9" s="648">
        <v>0</v>
      </c>
      <c r="AA9" s="648"/>
      <c r="AB9" s="648"/>
      <c r="AC9" s="648"/>
      <c r="AD9" s="649">
        <v>903</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243140</v>
      </c>
      <c r="BH9" s="646"/>
      <c r="BI9" s="646"/>
      <c r="BJ9" s="646"/>
      <c r="BK9" s="646"/>
      <c r="BL9" s="646"/>
      <c r="BM9" s="646"/>
      <c r="BN9" s="647"/>
      <c r="BO9" s="648">
        <v>36.1</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236179</v>
      </c>
      <c r="CS9" s="646"/>
      <c r="CT9" s="646"/>
      <c r="CU9" s="646"/>
      <c r="CV9" s="646"/>
      <c r="CW9" s="646"/>
      <c r="CX9" s="646"/>
      <c r="CY9" s="647"/>
      <c r="CZ9" s="648">
        <v>4.3</v>
      </c>
      <c r="DA9" s="648"/>
      <c r="DB9" s="648"/>
      <c r="DC9" s="648"/>
      <c r="DD9" s="654">
        <v>12111</v>
      </c>
      <c r="DE9" s="646"/>
      <c r="DF9" s="646"/>
      <c r="DG9" s="646"/>
      <c r="DH9" s="646"/>
      <c r="DI9" s="646"/>
      <c r="DJ9" s="646"/>
      <c r="DK9" s="646"/>
      <c r="DL9" s="646"/>
      <c r="DM9" s="646"/>
      <c r="DN9" s="646"/>
      <c r="DO9" s="646"/>
      <c r="DP9" s="647"/>
      <c r="DQ9" s="654">
        <v>210757</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232</v>
      </c>
      <c r="S10" s="646"/>
      <c r="T10" s="646"/>
      <c r="U10" s="646"/>
      <c r="V10" s="646"/>
      <c r="W10" s="646"/>
      <c r="X10" s="646"/>
      <c r="Y10" s="647"/>
      <c r="Z10" s="648" t="s">
        <v>135</v>
      </c>
      <c r="AA10" s="648"/>
      <c r="AB10" s="648"/>
      <c r="AC10" s="648"/>
      <c r="AD10" s="649" t="s">
        <v>232</v>
      </c>
      <c r="AE10" s="649"/>
      <c r="AF10" s="649"/>
      <c r="AG10" s="649"/>
      <c r="AH10" s="649"/>
      <c r="AI10" s="649"/>
      <c r="AJ10" s="649"/>
      <c r="AK10" s="649"/>
      <c r="AL10" s="650" t="s">
        <v>232</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18251</v>
      </c>
      <c r="BH10" s="646"/>
      <c r="BI10" s="646"/>
      <c r="BJ10" s="646"/>
      <c r="BK10" s="646"/>
      <c r="BL10" s="646"/>
      <c r="BM10" s="646"/>
      <c r="BN10" s="647"/>
      <c r="BO10" s="648">
        <v>2.7</v>
      </c>
      <c r="BP10" s="648"/>
      <c r="BQ10" s="648"/>
      <c r="BR10" s="648"/>
      <c r="BS10" s="654">
        <v>3042</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6274</v>
      </c>
      <c r="CS10" s="646"/>
      <c r="CT10" s="646"/>
      <c r="CU10" s="646"/>
      <c r="CV10" s="646"/>
      <c r="CW10" s="646"/>
      <c r="CX10" s="646"/>
      <c r="CY10" s="647"/>
      <c r="CZ10" s="648">
        <v>0.1</v>
      </c>
      <c r="DA10" s="648"/>
      <c r="DB10" s="648"/>
      <c r="DC10" s="648"/>
      <c r="DD10" s="654" t="s">
        <v>232</v>
      </c>
      <c r="DE10" s="646"/>
      <c r="DF10" s="646"/>
      <c r="DG10" s="646"/>
      <c r="DH10" s="646"/>
      <c r="DI10" s="646"/>
      <c r="DJ10" s="646"/>
      <c r="DK10" s="646"/>
      <c r="DL10" s="646"/>
      <c r="DM10" s="646"/>
      <c r="DN10" s="646"/>
      <c r="DO10" s="646"/>
      <c r="DP10" s="647"/>
      <c r="DQ10" s="654">
        <v>4274</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83553</v>
      </c>
      <c r="S11" s="646"/>
      <c r="T11" s="646"/>
      <c r="U11" s="646"/>
      <c r="V11" s="646"/>
      <c r="W11" s="646"/>
      <c r="X11" s="646"/>
      <c r="Y11" s="647"/>
      <c r="Z11" s="650">
        <v>1.4</v>
      </c>
      <c r="AA11" s="651"/>
      <c r="AB11" s="651"/>
      <c r="AC11" s="663"/>
      <c r="AD11" s="654">
        <v>83553</v>
      </c>
      <c r="AE11" s="646"/>
      <c r="AF11" s="646"/>
      <c r="AG11" s="646"/>
      <c r="AH11" s="646"/>
      <c r="AI11" s="646"/>
      <c r="AJ11" s="646"/>
      <c r="AK11" s="647"/>
      <c r="AL11" s="650">
        <v>3.4</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51473</v>
      </c>
      <c r="BH11" s="646"/>
      <c r="BI11" s="646"/>
      <c r="BJ11" s="646"/>
      <c r="BK11" s="646"/>
      <c r="BL11" s="646"/>
      <c r="BM11" s="646"/>
      <c r="BN11" s="647"/>
      <c r="BO11" s="648">
        <v>7.6</v>
      </c>
      <c r="BP11" s="648"/>
      <c r="BQ11" s="648"/>
      <c r="BR11" s="648"/>
      <c r="BS11" s="654">
        <v>10210</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1194225</v>
      </c>
      <c r="CS11" s="646"/>
      <c r="CT11" s="646"/>
      <c r="CU11" s="646"/>
      <c r="CV11" s="646"/>
      <c r="CW11" s="646"/>
      <c r="CX11" s="646"/>
      <c r="CY11" s="647"/>
      <c r="CZ11" s="648">
        <v>21.8</v>
      </c>
      <c r="DA11" s="648"/>
      <c r="DB11" s="648"/>
      <c r="DC11" s="648"/>
      <c r="DD11" s="654">
        <v>721307</v>
      </c>
      <c r="DE11" s="646"/>
      <c r="DF11" s="646"/>
      <c r="DG11" s="646"/>
      <c r="DH11" s="646"/>
      <c r="DI11" s="646"/>
      <c r="DJ11" s="646"/>
      <c r="DK11" s="646"/>
      <c r="DL11" s="646"/>
      <c r="DM11" s="646"/>
      <c r="DN11" s="646"/>
      <c r="DO11" s="646"/>
      <c r="DP11" s="647"/>
      <c r="DQ11" s="654">
        <v>200316</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232</v>
      </c>
      <c r="S12" s="646"/>
      <c r="T12" s="646"/>
      <c r="U12" s="646"/>
      <c r="V12" s="646"/>
      <c r="W12" s="646"/>
      <c r="X12" s="646"/>
      <c r="Y12" s="647"/>
      <c r="Z12" s="648" t="s">
        <v>232</v>
      </c>
      <c r="AA12" s="648"/>
      <c r="AB12" s="648"/>
      <c r="AC12" s="648"/>
      <c r="AD12" s="649" t="s">
        <v>126</v>
      </c>
      <c r="AE12" s="649"/>
      <c r="AF12" s="649"/>
      <c r="AG12" s="649"/>
      <c r="AH12" s="649"/>
      <c r="AI12" s="649"/>
      <c r="AJ12" s="649"/>
      <c r="AK12" s="649"/>
      <c r="AL12" s="650" t="s">
        <v>232</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312300</v>
      </c>
      <c r="BH12" s="646"/>
      <c r="BI12" s="646"/>
      <c r="BJ12" s="646"/>
      <c r="BK12" s="646"/>
      <c r="BL12" s="646"/>
      <c r="BM12" s="646"/>
      <c r="BN12" s="647"/>
      <c r="BO12" s="648">
        <v>46.4</v>
      </c>
      <c r="BP12" s="648"/>
      <c r="BQ12" s="648"/>
      <c r="BR12" s="648"/>
      <c r="BS12" s="654" t="s">
        <v>126</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217931</v>
      </c>
      <c r="CS12" s="646"/>
      <c r="CT12" s="646"/>
      <c r="CU12" s="646"/>
      <c r="CV12" s="646"/>
      <c r="CW12" s="646"/>
      <c r="CX12" s="646"/>
      <c r="CY12" s="647"/>
      <c r="CZ12" s="648">
        <v>4</v>
      </c>
      <c r="DA12" s="648"/>
      <c r="DB12" s="648"/>
      <c r="DC12" s="648"/>
      <c r="DD12" s="654">
        <v>31473</v>
      </c>
      <c r="DE12" s="646"/>
      <c r="DF12" s="646"/>
      <c r="DG12" s="646"/>
      <c r="DH12" s="646"/>
      <c r="DI12" s="646"/>
      <c r="DJ12" s="646"/>
      <c r="DK12" s="646"/>
      <c r="DL12" s="646"/>
      <c r="DM12" s="646"/>
      <c r="DN12" s="646"/>
      <c r="DO12" s="646"/>
      <c r="DP12" s="647"/>
      <c r="DQ12" s="654">
        <v>113628</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232</v>
      </c>
      <c r="AA13" s="648"/>
      <c r="AB13" s="648"/>
      <c r="AC13" s="648"/>
      <c r="AD13" s="649" t="s">
        <v>232</v>
      </c>
      <c r="AE13" s="649"/>
      <c r="AF13" s="649"/>
      <c r="AG13" s="649"/>
      <c r="AH13" s="649"/>
      <c r="AI13" s="649"/>
      <c r="AJ13" s="649"/>
      <c r="AK13" s="649"/>
      <c r="AL13" s="650" t="s">
        <v>126</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303106</v>
      </c>
      <c r="BH13" s="646"/>
      <c r="BI13" s="646"/>
      <c r="BJ13" s="646"/>
      <c r="BK13" s="646"/>
      <c r="BL13" s="646"/>
      <c r="BM13" s="646"/>
      <c r="BN13" s="647"/>
      <c r="BO13" s="648">
        <v>45</v>
      </c>
      <c r="BP13" s="648"/>
      <c r="BQ13" s="648"/>
      <c r="BR13" s="648"/>
      <c r="BS13" s="654" t="s">
        <v>135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597359</v>
      </c>
      <c r="CS13" s="646"/>
      <c r="CT13" s="646"/>
      <c r="CU13" s="646"/>
      <c r="CV13" s="646"/>
      <c r="CW13" s="646"/>
      <c r="CX13" s="646"/>
      <c r="CY13" s="647"/>
      <c r="CZ13" s="648">
        <v>10.9</v>
      </c>
      <c r="DA13" s="648"/>
      <c r="DB13" s="648"/>
      <c r="DC13" s="648"/>
      <c r="DD13" s="654">
        <v>233855</v>
      </c>
      <c r="DE13" s="646"/>
      <c r="DF13" s="646"/>
      <c r="DG13" s="646"/>
      <c r="DH13" s="646"/>
      <c r="DI13" s="646"/>
      <c r="DJ13" s="646"/>
      <c r="DK13" s="646"/>
      <c r="DL13" s="646"/>
      <c r="DM13" s="646"/>
      <c r="DN13" s="646"/>
      <c r="DO13" s="646"/>
      <c r="DP13" s="647"/>
      <c r="DQ13" s="654">
        <v>401140</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10466</v>
      </c>
      <c r="S14" s="646"/>
      <c r="T14" s="646"/>
      <c r="U14" s="646"/>
      <c r="V14" s="646"/>
      <c r="W14" s="646"/>
      <c r="X14" s="646"/>
      <c r="Y14" s="647"/>
      <c r="Z14" s="648">
        <v>0.2</v>
      </c>
      <c r="AA14" s="648"/>
      <c r="AB14" s="648"/>
      <c r="AC14" s="648"/>
      <c r="AD14" s="649">
        <v>10466</v>
      </c>
      <c r="AE14" s="649"/>
      <c r="AF14" s="649"/>
      <c r="AG14" s="649"/>
      <c r="AH14" s="649"/>
      <c r="AI14" s="649"/>
      <c r="AJ14" s="649"/>
      <c r="AK14" s="649"/>
      <c r="AL14" s="650">
        <v>0.4</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12320</v>
      </c>
      <c r="BH14" s="646"/>
      <c r="BI14" s="646"/>
      <c r="BJ14" s="646"/>
      <c r="BK14" s="646"/>
      <c r="BL14" s="646"/>
      <c r="BM14" s="646"/>
      <c r="BN14" s="647"/>
      <c r="BO14" s="648">
        <v>1.8</v>
      </c>
      <c r="BP14" s="648"/>
      <c r="BQ14" s="648"/>
      <c r="BR14" s="648"/>
      <c r="BS14" s="654" t="s">
        <v>232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177323</v>
      </c>
      <c r="CS14" s="646"/>
      <c r="CT14" s="646"/>
      <c r="CU14" s="646"/>
      <c r="CV14" s="646"/>
      <c r="CW14" s="646"/>
      <c r="CX14" s="646"/>
      <c r="CY14" s="647"/>
      <c r="CZ14" s="648">
        <v>3.2</v>
      </c>
      <c r="DA14" s="648"/>
      <c r="DB14" s="648"/>
      <c r="DC14" s="648"/>
      <c r="DD14" s="654">
        <v>10360</v>
      </c>
      <c r="DE14" s="646"/>
      <c r="DF14" s="646"/>
      <c r="DG14" s="646"/>
      <c r="DH14" s="646"/>
      <c r="DI14" s="646"/>
      <c r="DJ14" s="646"/>
      <c r="DK14" s="646"/>
      <c r="DL14" s="646"/>
      <c r="DM14" s="646"/>
      <c r="DN14" s="646"/>
      <c r="DO14" s="646"/>
      <c r="DP14" s="647"/>
      <c r="DQ14" s="654">
        <v>176263</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135</v>
      </c>
      <c r="S15" s="646"/>
      <c r="T15" s="646"/>
      <c r="U15" s="646"/>
      <c r="V15" s="646"/>
      <c r="W15" s="646"/>
      <c r="X15" s="646"/>
      <c r="Y15" s="647"/>
      <c r="Z15" s="648" t="s">
        <v>135</v>
      </c>
      <c r="AA15" s="648"/>
      <c r="AB15" s="648"/>
      <c r="AC15" s="648"/>
      <c r="AD15" s="649" t="s">
        <v>232</v>
      </c>
      <c r="AE15" s="649"/>
      <c r="AF15" s="649"/>
      <c r="AG15" s="649"/>
      <c r="AH15" s="649"/>
      <c r="AI15" s="649"/>
      <c r="AJ15" s="649"/>
      <c r="AK15" s="649"/>
      <c r="AL15" s="650" t="s">
        <v>126</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28737</v>
      </c>
      <c r="BH15" s="646"/>
      <c r="BI15" s="646"/>
      <c r="BJ15" s="646"/>
      <c r="BK15" s="646"/>
      <c r="BL15" s="646"/>
      <c r="BM15" s="646"/>
      <c r="BN15" s="647"/>
      <c r="BO15" s="648">
        <v>4.3</v>
      </c>
      <c r="BP15" s="648"/>
      <c r="BQ15" s="648"/>
      <c r="BR15" s="648"/>
      <c r="BS15" s="654" t="s">
        <v>232</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558039</v>
      </c>
      <c r="CS15" s="646"/>
      <c r="CT15" s="646"/>
      <c r="CU15" s="646"/>
      <c r="CV15" s="646"/>
      <c r="CW15" s="646"/>
      <c r="CX15" s="646"/>
      <c r="CY15" s="647"/>
      <c r="CZ15" s="648">
        <v>10.199999999999999</v>
      </c>
      <c r="DA15" s="648"/>
      <c r="DB15" s="648"/>
      <c r="DC15" s="648"/>
      <c r="DD15" s="654">
        <v>47162</v>
      </c>
      <c r="DE15" s="646"/>
      <c r="DF15" s="646"/>
      <c r="DG15" s="646"/>
      <c r="DH15" s="646"/>
      <c r="DI15" s="646"/>
      <c r="DJ15" s="646"/>
      <c r="DK15" s="646"/>
      <c r="DL15" s="646"/>
      <c r="DM15" s="646"/>
      <c r="DN15" s="646"/>
      <c r="DO15" s="646"/>
      <c r="DP15" s="647"/>
      <c r="DQ15" s="654">
        <v>429534</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3021</v>
      </c>
      <c r="S16" s="646"/>
      <c r="T16" s="646"/>
      <c r="U16" s="646"/>
      <c r="V16" s="646"/>
      <c r="W16" s="646"/>
      <c r="X16" s="646"/>
      <c r="Y16" s="647"/>
      <c r="Z16" s="648">
        <v>0.1</v>
      </c>
      <c r="AA16" s="648"/>
      <c r="AB16" s="648"/>
      <c r="AC16" s="648"/>
      <c r="AD16" s="649">
        <v>3021</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232</v>
      </c>
      <c r="BP16" s="648"/>
      <c r="BQ16" s="648"/>
      <c r="BR16" s="648"/>
      <c r="BS16" s="654" t="s">
        <v>135</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232</v>
      </c>
      <c r="CS16" s="646"/>
      <c r="CT16" s="646"/>
      <c r="CU16" s="646"/>
      <c r="CV16" s="646"/>
      <c r="CW16" s="646"/>
      <c r="CX16" s="646"/>
      <c r="CY16" s="647"/>
      <c r="CZ16" s="648" t="s">
        <v>126</v>
      </c>
      <c r="DA16" s="648"/>
      <c r="DB16" s="648"/>
      <c r="DC16" s="648"/>
      <c r="DD16" s="654" t="s">
        <v>232</v>
      </c>
      <c r="DE16" s="646"/>
      <c r="DF16" s="646"/>
      <c r="DG16" s="646"/>
      <c r="DH16" s="646"/>
      <c r="DI16" s="646"/>
      <c r="DJ16" s="646"/>
      <c r="DK16" s="646"/>
      <c r="DL16" s="646"/>
      <c r="DM16" s="646"/>
      <c r="DN16" s="646"/>
      <c r="DO16" s="646"/>
      <c r="DP16" s="647"/>
      <c r="DQ16" s="654" t="s">
        <v>135</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18027</v>
      </c>
      <c r="S17" s="646"/>
      <c r="T17" s="646"/>
      <c r="U17" s="646"/>
      <c r="V17" s="646"/>
      <c r="W17" s="646"/>
      <c r="X17" s="646"/>
      <c r="Y17" s="647"/>
      <c r="Z17" s="648">
        <v>0.3</v>
      </c>
      <c r="AA17" s="648"/>
      <c r="AB17" s="648"/>
      <c r="AC17" s="648"/>
      <c r="AD17" s="649">
        <v>18027</v>
      </c>
      <c r="AE17" s="649"/>
      <c r="AF17" s="649"/>
      <c r="AG17" s="649"/>
      <c r="AH17" s="649"/>
      <c r="AI17" s="649"/>
      <c r="AJ17" s="649"/>
      <c r="AK17" s="649"/>
      <c r="AL17" s="650">
        <v>0.7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232</v>
      </c>
      <c r="BP17" s="648"/>
      <c r="BQ17" s="648"/>
      <c r="BR17" s="648"/>
      <c r="BS17" s="654" t="s">
        <v>126</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399753</v>
      </c>
      <c r="CS17" s="646"/>
      <c r="CT17" s="646"/>
      <c r="CU17" s="646"/>
      <c r="CV17" s="646"/>
      <c r="CW17" s="646"/>
      <c r="CX17" s="646"/>
      <c r="CY17" s="647"/>
      <c r="CZ17" s="648">
        <v>7.3</v>
      </c>
      <c r="DA17" s="648"/>
      <c r="DB17" s="648"/>
      <c r="DC17" s="648"/>
      <c r="DD17" s="654" t="s">
        <v>126</v>
      </c>
      <c r="DE17" s="646"/>
      <c r="DF17" s="646"/>
      <c r="DG17" s="646"/>
      <c r="DH17" s="646"/>
      <c r="DI17" s="646"/>
      <c r="DJ17" s="646"/>
      <c r="DK17" s="646"/>
      <c r="DL17" s="646"/>
      <c r="DM17" s="646"/>
      <c r="DN17" s="646"/>
      <c r="DO17" s="646"/>
      <c r="DP17" s="647"/>
      <c r="DQ17" s="654">
        <v>295684</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3130</v>
      </c>
      <c r="S18" s="646"/>
      <c r="T18" s="646"/>
      <c r="U18" s="646"/>
      <c r="V18" s="646"/>
      <c r="W18" s="646"/>
      <c r="X18" s="646"/>
      <c r="Y18" s="647"/>
      <c r="Z18" s="648">
        <v>0.1</v>
      </c>
      <c r="AA18" s="648"/>
      <c r="AB18" s="648"/>
      <c r="AC18" s="648"/>
      <c r="AD18" s="649">
        <v>3130</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126</v>
      </c>
      <c r="BP18" s="648"/>
      <c r="BQ18" s="648"/>
      <c r="BR18" s="648"/>
      <c r="BS18" s="654" t="s">
        <v>126</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232</v>
      </c>
      <c r="DA18" s="648"/>
      <c r="DB18" s="648"/>
      <c r="DC18" s="648"/>
      <c r="DD18" s="654" t="s">
        <v>232</v>
      </c>
      <c r="DE18" s="646"/>
      <c r="DF18" s="646"/>
      <c r="DG18" s="646"/>
      <c r="DH18" s="646"/>
      <c r="DI18" s="646"/>
      <c r="DJ18" s="646"/>
      <c r="DK18" s="646"/>
      <c r="DL18" s="646"/>
      <c r="DM18" s="646"/>
      <c r="DN18" s="646"/>
      <c r="DO18" s="646"/>
      <c r="DP18" s="647"/>
      <c r="DQ18" s="654" t="s">
        <v>126</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1550</v>
      </c>
      <c r="S19" s="646"/>
      <c r="T19" s="646"/>
      <c r="U19" s="646"/>
      <c r="V19" s="646"/>
      <c r="W19" s="646"/>
      <c r="X19" s="646"/>
      <c r="Y19" s="647"/>
      <c r="Z19" s="648">
        <v>0</v>
      </c>
      <c r="AA19" s="648"/>
      <c r="AB19" s="648"/>
      <c r="AC19" s="648"/>
      <c r="AD19" s="649">
        <v>1550</v>
      </c>
      <c r="AE19" s="649"/>
      <c r="AF19" s="649"/>
      <c r="AG19" s="649"/>
      <c r="AH19" s="649"/>
      <c r="AI19" s="649"/>
      <c r="AJ19" s="649"/>
      <c r="AK19" s="649"/>
      <c r="AL19" s="650">
        <v>0.1</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232</v>
      </c>
      <c r="BH19" s="646"/>
      <c r="BI19" s="646"/>
      <c r="BJ19" s="646"/>
      <c r="BK19" s="646"/>
      <c r="BL19" s="646"/>
      <c r="BM19" s="646"/>
      <c r="BN19" s="647"/>
      <c r="BO19" s="648" t="s">
        <v>232</v>
      </c>
      <c r="BP19" s="648"/>
      <c r="BQ19" s="648"/>
      <c r="BR19" s="648"/>
      <c r="BS19" s="654" t="s">
        <v>126</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232</v>
      </c>
      <c r="DA19" s="648"/>
      <c r="DB19" s="648"/>
      <c r="DC19" s="648"/>
      <c r="DD19" s="654" t="s">
        <v>232</v>
      </c>
      <c r="DE19" s="646"/>
      <c r="DF19" s="646"/>
      <c r="DG19" s="646"/>
      <c r="DH19" s="646"/>
      <c r="DI19" s="646"/>
      <c r="DJ19" s="646"/>
      <c r="DK19" s="646"/>
      <c r="DL19" s="646"/>
      <c r="DM19" s="646"/>
      <c r="DN19" s="646"/>
      <c r="DO19" s="646"/>
      <c r="DP19" s="647"/>
      <c r="DQ19" s="654" t="s">
        <v>135</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115</v>
      </c>
      <c r="S20" s="646"/>
      <c r="T20" s="646"/>
      <c r="U20" s="646"/>
      <c r="V20" s="646"/>
      <c r="W20" s="646"/>
      <c r="X20" s="646"/>
      <c r="Y20" s="647"/>
      <c r="Z20" s="648">
        <v>0</v>
      </c>
      <c r="AA20" s="648"/>
      <c r="AB20" s="648"/>
      <c r="AC20" s="648"/>
      <c r="AD20" s="649">
        <v>115</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126</v>
      </c>
      <c r="BH20" s="646"/>
      <c r="BI20" s="646"/>
      <c r="BJ20" s="646"/>
      <c r="BK20" s="646"/>
      <c r="BL20" s="646"/>
      <c r="BM20" s="646"/>
      <c r="BN20" s="647"/>
      <c r="BO20" s="648" t="s">
        <v>232</v>
      </c>
      <c r="BP20" s="648"/>
      <c r="BQ20" s="648"/>
      <c r="BR20" s="648"/>
      <c r="BS20" s="654" t="s">
        <v>126</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5488406</v>
      </c>
      <c r="CS20" s="646"/>
      <c r="CT20" s="646"/>
      <c r="CU20" s="646"/>
      <c r="CV20" s="646"/>
      <c r="CW20" s="646"/>
      <c r="CX20" s="646"/>
      <c r="CY20" s="647"/>
      <c r="CZ20" s="648">
        <v>100</v>
      </c>
      <c r="DA20" s="648"/>
      <c r="DB20" s="648"/>
      <c r="DC20" s="648"/>
      <c r="DD20" s="654">
        <v>1430643</v>
      </c>
      <c r="DE20" s="646"/>
      <c r="DF20" s="646"/>
      <c r="DG20" s="646"/>
      <c r="DH20" s="646"/>
      <c r="DI20" s="646"/>
      <c r="DJ20" s="646"/>
      <c r="DK20" s="646"/>
      <c r="DL20" s="646"/>
      <c r="DM20" s="646"/>
      <c r="DN20" s="646"/>
      <c r="DO20" s="646"/>
      <c r="DP20" s="647"/>
      <c r="DQ20" s="654">
        <v>3109081</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13232</v>
      </c>
      <c r="S21" s="646"/>
      <c r="T21" s="646"/>
      <c r="U21" s="646"/>
      <c r="V21" s="646"/>
      <c r="W21" s="646"/>
      <c r="X21" s="646"/>
      <c r="Y21" s="647"/>
      <c r="Z21" s="648">
        <v>0.2</v>
      </c>
      <c r="AA21" s="648"/>
      <c r="AB21" s="648"/>
      <c r="AC21" s="648"/>
      <c r="AD21" s="649">
        <v>13232</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232</v>
      </c>
      <c r="BH21" s="646"/>
      <c r="BI21" s="646"/>
      <c r="BJ21" s="646"/>
      <c r="BK21" s="646"/>
      <c r="BL21" s="646"/>
      <c r="BM21" s="646"/>
      <c r="BN21" s="647"/>
      <c r="BO21" s="648" t="s">
        <v>126</v>
      </c>
      <c r="BP21" s="648"/>
      <c r="BQ21" s="648"/>
      <c r="BR21" s="648"/>
      <c r="BS21" s="654" t="s">
        <v>126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1741601</v>
      </c>
      <c r="S22" s="646"/>
      <c r="T22" s="646"/>
      <c r="U22" s="646"/>
      <c r="V22" s="646"/>
      <c r="W22" s="646"/>
      <c r="X22" s="646"/>
      <c r="Y22" s="647"/>
      <c r="Z22" s="648">
        <v>28.9</v>
      </c>
      <c r="AA22" s="648"/>
      <c r="AB22" s="648"/>
      <c r="AC22" s="648"/>
      <c r="AD22" s="649">
        <v>1585785</v>
      </c>
      <c r="AE22" s="649"/>
      <c r="AF22" s="649"/>
      <c r="AG22" s="649"/>
      <c r="AH22" s="649"/>
      <c r="AI22" s="649"/>
      <c r="AJ22" s="649"/>
      <c r="AK22" s="649"/>
      <c r="AL22" s="650">
        <v>63.8</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232</v>
      </c>
      <c r="BP22" s="648"/>
      <c r="BQ22" s="648"/>
      <c r="BR22" s="648"/>
      <c r="BS22" s="654" t="s">
        <v>135</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1585785</v>
      </c>
      <c r="S23" s="646"/>
      <c r="T23" s="646"/>
      <c r="U23" s="646"/>
      <c r="V23" s="646"/>
      <c r="W23" s="646"/>
      <c r="X23" s="646"/>
      <c r="Y23" s="647"/>
      <c r="Z23" s="648">
        <v>26.3</v>
      </c>
      <c r="AA23" s="648"/>
      <c r="AB23" s="648"/>
      <c r="AC23" s="648"/>
      <c r="AD23" s="649">
        <v>1585785</v>
      </c>
      <c r="AE23" s="649"/>
      <c r="AF23" s="649"/>
      <c r="AG23" s="649"/>
      <c r="AH23" s="649"/>
      <c r="AI23" s="649"/>
      <c r="AJ23" s="649"/>
      <c r="AK23" s="649"/>
      <c r="AL23" s="650">
        <v>63.8</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232</v>
      </c>
      <c r="BH23" s="646"/>
      <c r="BI23" s="646"/>
      <c r="BJ23" s="646"/>
      <c r="BK23" s="646"/>
      <c r="BL23" s="646"/>
      <c r="BM23" s="646"/>
      <c r="BN23" s="647"/>
      <c r="BO23" s="648" t="s">
        <v>232</v>
      </c>
      <c r="BP23" s="648"/>
      <c r="BQ23" s="648"/>
      <c r="BR23" s="648"/>
      <c r="BS23" s="654" t="s">
        <v>135</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155816</v>
      </c>
      <c r="S24" s="646"/>
      <c r="T24" s="646"/>
      <c r="U24" s="646"/>
      <c r="V24" s="646"/>
      <c r="W24" s="646"/>
      <c r="X24" s="646"/>
      <c r="Y24" s="647"/>
      <c r="Z24" s="648">
        <v>2.6</v>
      </c>
      <c r="AA24" s="648"/>
      <c r="AB24" s="648"/>
      <c r="AC24" s="648"/>
      <c r="AD24" s="649" t="s">
        <v>232</v>
      </c>
      <c r="AE24" s="649"/>
      <c r="AF24" s="649"/>
      <c r="AG24" s="649"/>
      <c r="AH24" s="649"/>
      <c r="AI24" s="649"/>
      <c r="AJ24" s="649"/>
      <c r="AK24" s="649"/>
      <c r="AL24" s="650" t="s">
        <v>232</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126</v>
      </c>
      <c r="BP24" s="648"/>
      <c r="BQ24" s="648"/>
      <c r="BR24" s="648"/>
      <c r="BS24" s="654" t="s">
        <v>232</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1259700</v>
      </c>
      <c r="CS24" s="635"/>
      <c r="CT24" s="635"/>
      <c r="CU24" s="635"/>
      <c r="CV24" s="635"/>
      <c r="CW24" s="635"/>
      <c r="CX24" s="635"/>
      <c r="CY24" s="636"/>
      <c r="CZ24" s="639">
        <v>23</v>
      </c>
      <c r="DA24" s="640"/>
      <c r="DB24" s="640"/>
      <c r="DC24" s="659"/>
      <c r="DD24" s="684">
        <v>957748</v>
      </c>
      <c r="DE24" s="635"/>
      <c r="DF24" s="635"/>
      <c r="DG24" s="635"/>
      <c r="DH24" s="635"/>
      <c r="DI24" s="635"/>
      <c r="DJ24" s="635"/>
      <c r="DK24" s="636"/>
      <c r="DL24" s="684">
        <v>933796</v>
      </c>
      <c r="DM24" s="635"/>
      <c r="DN24" s="635"/>
      <c r="DO24" s="635"/>
      <c r="DP24" s="635"/>
      <c r="DQ24" s="635"/>
      <c r="DR24" s="635"/>
      <c r="DS24" s="635"/>
      <c r="DT24" s="635"/>
      <c r="DU24" s="635"/>
      <c r="DV24" s="636"/>
      <c r="DW24" s="639">
        <v>36.4</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232</v>
      </c>
      <c r="AE25" s="649"/>
      <c r="AF25" s="649"/>
      <c r="AG25" s="649"/>
      <c r="AH25" s="649"/>
      <c r="AI25" s="649"/>
      <c r="AJ25" s="649"/>
      <c r="AK25" s="649"/>
      <c r="AL25" s="650" t="s">
        <v>126</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126</v>
      </c>
      <c r="BH25" s="646"/>
      <c r="BI25" s="646"/>
      <c r="BJ25" s="646"/>
      <c r="BK25" s="646"/>
      <c r="BL25" s="646"/>
      <c r="BM25" s="646"/>
      <c r="BN25" s="647"/>
      <c r="BO25" s="648" t="s">
        <v>232</v>
      </c>
      <c r="BP25" s="648"/>
      <c r="BQ25" s="648"/>
      <c r="BR25" s="648"/>
      <c r="BS25" s="654" t="s">
        <v>126</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639849</v>
      </c>
      <c r="CS25" s="681"/>
      <c r="CT25" s="681"/>
      <c r="CU25" s="681"/>
      <c r="CV25" s="681"/>
      <c r="CW25" s="681"/>
      <c r="CX25" s="681"/>
      <c r="CY25" s="682"/>
      <c r="CZ25" s="650">
        <v>11.7</v>
      </c>
      <c r="DA25" s="679"/>
      <c r="DB25" s="679"/>
      <c r="DC25" s="683"/>
      <c r="DD25" s="654">
        <v>594256</v>
      </c>
      <c r="DE25" s="681"/>
      <c r="DF25" s="681"/>
      <c r="DG25" s="681"/>
      <c r="DH25" s="681"/>
      <c r="DI25" s="681"/>
      <c r="DJ25" s="681"/>
      <c r="DK25" s="682"/>
      <c r="DL25" s="654">
        <v>571693</v>
      </c>
      <c r="DM25" s="681"/>
      <c r="DN25" s="681"/>
      <c r="DO25" s="681"/>
      <c r="DP25" s="681"/>
      <c r="DQ25" s="681"/>
      <c r="DR25" s="681"/>
      <c r="DS25" s="681"/>
      <c r="DT25" s="681"/>
      <c r="DU25" s="681"/>
      <c r="DV25" s="682"/>
      <c r="DW25" s="650">
        <v>22.3</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2627993</v>
      </c>
      <c r="S26" s="646"/>
      <c r="T26" s="646"/>
      <c r="U26" s="646"/>
      <c r="V26" s="646"/>
      <c r="W26" s="646"/>
      <c r="X26" s="646"/>
      <c r="Y26" s="647"/>
      <c r="Z26" s="648">
        <v>43.6</v>
      </c>
      <c r="AA26" s="648"/>
      <c r="AB26" s="648"/>
      <c r="AC26" s="648"/>
      <c r="AD26" s="649">
        <v>2472177</v>
      </c>
      <c r="AE26" s="649"/>
      <c r="AF26" s="649"/>
      <c r="AG26" s="649"/>
      <c r="AH26" s="649"/>
      <c r="AI26" s="649"/>
      <c r="AJ26" s="649"/>
      <c r="AK26" s="649"/>
      <c r="AL26" s="650">
        <v>99.4</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232</v>
      </c>
      <c r="BH26" s="646"/>
      <c r="BI26" s="646"/>
      <c r="BJ26" s="646"/>
      <c r="BK26" s="646"/>
      <c r="BL26" s="646"/>
      <c r="BM26" s="646"/>
      <c r="BN26" s="647"/>
      <c r="BO26" s="648" t="s">
        <v>126</v>
      </c>
      <c r="BP26" s="648"/>
      <c r="BQ26" s="648"/>
      <c r="BR26" s="648"/>
      <c r="BS26" s="654" t="s">
        <v>232</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390938</v>
      </c>
      <c r="CS26" s="646"/>
      <c r="CT26" s="646"/>
      <c r="CU26" s="646"/>
      <c r="CV26" s="646"/>
      <c r="CW26" s="646"/>
      <c r="CX26" s="646"/>
      <c r="CY26" s="647"/>
      <c r="CZ26" s="650">
        <v>7.1</v>
      </c>
      <c r="DA26" s="679"/>
      <c r="DB26" s="679"/>
      <c r="DC26" s="683"/>
      <c r="DD26" s="654">
        <v>353768</v>
      </c>
      <c r="DE26" s="646"/>
      <c r="DF26" s="646"/>
      <c r="DG26" s="646"/>
      <c r="DH26" s="646"/>
      <c r="DI26" s="646"/>
      <c r="DJ26" s="646"/>
      <c r="DK26" s="647"/>
      <c r="DL26" s="654" t="s">
        <v>232</v>
      </c>
      <c r="DM26" s="646"/>
      <c r="DN26" s="646"/>
      <c r="DO26" s="646"/>
      <c r="DP26" s="646"/>
      <c r="DQ26" s="646"/>
      <c r="DR26" s="646"/>
      <c r="DS26" s="646"/>
      <c r="DT26" s="646"/>
      <c r="DU26" s="646"/>
      <c r="DV26" s="647"/>
      <c r="DW26" s="650" t="s">
        <v>126</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603</v>
      </c>
      <c r="S27" s="646"/>
      <c r="T27" s="646"/>
      <c r="U27" s="646"/>
      <c r="V27" s="646"/>
      <c r="W27" s="646"/>
      <c r="X27" s="646"/>
      <c r="Y27" s="647"/>
      <c r="Z27" s="648">
        <v>0</v>
      </c>
      <c r="AA27" s="648"/>
      <c r="AB27" s="648"/>
      <c r="AC27" s="648"/>
      <c r="AD27" s="649">
        <v>603</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673494</v>
      </c>
      <c r="BH27" s="646"/>
      <c r="BI27" s="646"/>
      <c r="BJ27" s="646"/>
      <c r="BK27" s="646"/>
      <c r="BL27" s="646"/>
      <c r="BM27" s="646"/>
      <c r="BN27" s="647"/>
      <c r="BO27" s="648">
        <v>100</v>
      </c>
      <c r="BP27" s="648"/>
      <c r="BQ27" s="648"/>
      <c r="BR27" s="648"/>
      <c r="BS27" s="654">
        <v>13252</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220098</v>
      </c>
      <c r="CS27" s="681"/>
      <c r="CT27" s="681"/>
      <c r="CU27" s="681"/>
      <c r="CV27" s="681"/>
      <c r="CW27" s="681"/>
      <c r="CX27" s="681"/>
      <c r="CY27" s="682"/>
      <c r="CZ27" s="650">
        <v>4</v>
      </c>
      <c r="DA27" s="679"/>
      <c r="DB27" s="679"/>
      <c r="DC27" s="683"/>
      <c r="DD27" s="654">
        <v>67808</v>
      </c>
      <c r="DE27" s="681"/>
      <c r="DF27" s="681"/>
      <c r="DG27" s="681"/>
      <c r="DH27" s="681"/>
      <c r="DI27" s="681"/>
      <c r="DJ27" s="681"/>
      <c r="DK27" s="682"/>
      <c r="DL27" s="654">
        <v>66419</v>
      </c>
      <c r="DM27" s="681"/>
      <c r="DN27" s="681"/>
      <c r="DO27" s="681"/>
      <c r="DP27" s="681"/>
      <c r="DQ27" s="681"/>
      <c r="DR27" s="681"/>
      <c r="DS27" s="681"/>
      <c r="DT27" s="681"/>
      <c r="DU27" s="681"/>
      <c r="DV27" s="682"/>
      <c r="DW27" s="650">
        <v>2.6</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37251</v>
      </c>
      <c r="S28" s="646"/>
      <c r="T28" s="646"/>
      <c r="U28" s="646"/>
      <c r="V28" s="646"/>
      <c r="W28" s="646"/>
      <c r="X28" s="646"/>
      <c r="Y28" s="647"/>
      <c r="Z28" s="648">
        <v>0.6</v>
      </c>
      <c r="AA28" s="648"/>
      <c r="AB28" s="648"/>
      <c r="AC28" s="648"/>
      <c r="AD28" s="649" t="s">
        <v>126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399753</v>
      </c>
      <c r="CS28" s="646"/>
      <c r="CT28" s="646"/>
      <c r="CU28" s="646"/>
      <c r="CV28" s="646"/>
      <c r="CW28" s="646"/>
      <c r="CX28" s="646"/>
      <c r="CY28" s="647"/>
      <c r="CZ28" s="650">
        <v>7.3</v>
      </c>
      <c r="DA28" s="679"/>
      <c r="DB28" s="679"/>
      <c r="DC28" s="683"/>
      <c r="DD28" s="654">
        <v>295684</v>
      </c>
      <c r="DE28" s="646"/>
      <c r="DF28" s="646"/>
      <c r="DG28" s="646"/>
      <c r="DH28" s="646"/>
      <c r="DI28" s="646"/>
      <c r="DJ28" s="646"/>
      <c r="DK28" s="647"/>
      <c r="DL28" s="654">
        <v>295684</v>
      </c>
      <c r="DM28" s="646"/>
      <c r="DN28" s="646"/>
      <c r="DO28" s="646"/>
      <c r="DP28" s="646"/>
      <c r="DQ28" s="646"/>
      <c r="DR28" s="646"/>
      <c r="DS28" s="646"/>
      <c r="DT28" s="646"/>
      <c r="DU28" s="646"/>
      <c r="DV28" s="647"/>
      <c r="DW28" s="650">
        <v>11.5</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288258</v>
      </c>
      <c r="S29" s="646"/>
      <c r="T29" s="646"/>
      <c r="U29" s="646"/>
      <c r="V29" s="646"/>
      <c r="W29" s="646"/>
      <c r="X29" s="646"/>
      <c r="Y29" s="647"/>
      <c r="Z29" s="648">
        <v>4.8</v>
      </c>
      <c r="AA29" s="648"/>
      <c r="AB29" s="648"/>
      <c r="AC29" s="648"/>
      <c r="AD29" s="649" t="s">
        <v>126</v>
      </c>
      <c r="AE29" s="649"/>
      <c r="AF29" s="649"/>
      <c r="AG29" s="649"/>
      <c r="AH29" s="649"/>
      <c r="AI29" s="649"/>
      <c r="AJ29" s="649"/>
      <c r="AK29" s="649"/>
      <c r="AL29" s="650" t="s">
        <v>126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302</v>
      </c>
      <c r="CE29" s="690"/>
      <c r="CF29" s="660" t="s">
        <v>303</v>
      </c>
      <c r="CG29" s="661"/>
      <c r="CH29" s="661"/>
      <c r="CI29" s="661"/>
      <c r="CJ29" s="661"/>
      <c r="CK29" s="661"/>
      <c r="CL29" s="661"/>
      <c r="CM29" s="661"/>
      <c r="CN29" s="661"/>
      <c r="CO29" s="661"/>
      <c r="CP29" s="661"/>
      <c r="CQ29" s="662"/>
      <c r="CR29" s="645">
        <v>399707</v>
      </c>
      <c r="CS29" s="681"/>
      <c r="CT29" s="681"/>
      <c r="CU29" s="681"/>
      <c r="CV29" s="681"/>
      <c r="CW29" s="681"/>
      <c r="CX29" s="681"/>
      <c r="CY29" s="682"/>
      <c r="CZ29" s="650">
        <v>7.3</v>
      </c>
      <c r="DA29" s="679"/>
      <c r="DB29" s="679"/>
      <c r="DC29" s="683"/>
      <c r="DD29" s="654">
        <v>295638</v>
      </c>
      <c r="DE29" s="681"/>
      <c r="DF29" s="681"/>
      <c r="DG29" s="681"/>
      <c r="DH29" s="681"/>
      <c r="DI29" s="681"/>
      <c r="DJ29" s="681"/>
      <c r="DK29" s="682"/>
      <c r="DL29" s="654">
        <v>295638</v>
      </c>
      <c r="DM29" s="681"/>
      <c r="DN29" s="681"/>
      <c r="DO29" s="681"/>
      <c r="DP29" s="681"/>
      <c r="DQ29" s="681"/>
      <c r="DR29" s="681"/>
      <c r="DS29" s="681"/>
      <c r="DT29" s="681"/>
      <c r="DU29" s="681"/>
      <c r="DV29" s="682"/>
      <c r="DW29" s="650">
        <v>11.5</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20057</v>
      </c>
      <c r="S30" s="646"/>
      <c r="T30" s="646"/>
      <c r="U30" s="646"/>
      <c r="V30" s="646"/>
      <c r="W30" s="646"/>
      <c r="X30" s="646"/>
      <c r="Y30" s="647"/>
      <c r="Z30" s="648">
        <v>0.3</v>
      </c>
      <c r="AA30" s="648"/>
      <c r="AB30" s="648"/>
      <c r="AC30" s="648"/>
      <c r="AD30" s="649" t="s">
        <v>126</v>
      </c>
      <c r="AE30" s="649"/>
      <c r="AF30" s="649"/>
      <c r="AG30" s="649"/>
      <c r="AH30" s="649"/>
      <c r="AI30" s="649"/>
      <c r="AJ30" s="649"/>
      <c r="AK30" s="649"/>
      <c r="AL30" s="650" t="s">
        <v>232</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91"/>
      <c r="CE30" s="692"/>
      <c r="CF30" s="660" t="s">
        <v>307</v>
      </c>
      <c r="CG30" s="661"/>
      <c r="CH30" s="661"/>
      <c r="CI30" s="661"/>
      <c r="CJ30" s="661"/>
      <c r="CK30" s="661"/>
      <c r="CL30" s="661"/>
      <c r="CM30" s="661"/>
      <c r="CN30" s="661"/>
      <c r="CO30" s="661"/>
      <c r="CP30" s="661"/>
      <c r="CQ30" s="662"/>
      <c r="CR30" s="645">
        <v>369911</v>
      </c>
      <c r="CS30" s="646"/>
      <c r="CT30" s="646"/>
      <c r="CU30" s="646"/>
      <c r="CV30" s="646"/>
      <c r="CW30" s="646"/>
      <c r="CX30" s="646"/>
      <c r="CY30" s="647"/>
      <c r="CZ30" s="650">
        <v>6.7</v>
      </c>
      <c r="DA30" s="679"/>
      <c r="DB30" s="679"/>
      <c r="DC30" s="683"/>
      <c r="DD30" s="654">
        <v>277198</v>
      </c>
      <c r="DE30" s="646"/>
      <c r="DF30" s="646"/>
      <c r="DG30" s="646"/>
      <c r="DH30" s="646"/>
      <c r="DI30" s="646"/>
      <c r="DJ30" s="646"/>
      <c r="DK30" s="647"/>
      <c r="DL30" s="654">
        <v>277198</v>
      </c>
      <c r="DM30" s="646"/>
      <c r="DN30" s="646"/>
      <c r="DO30" s="646"/>
      <c r="DP30" s="646"/>
      <c r="DQ30" s="646"/>
      <c r="DR30" s="646"/>
      <c r="DS30" s="646"/>
      <c r="DT30" s="646"/>
      <c r="DU30" s="646"/>
      <c r="DV30" s="647"/>
      <c r="DW30" s="650">
        <v>10.8</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171567</v>
      </c>
      <c r="S31" s="646"/>
      <c r="T31" s="646"/>
      <c r="U31" s="646"/>
      <c r="V31" s="646"/>
      <c r="W31" s="646"/>
      <c r="X31" s="646"/>
      <c r="Y31" s="647"/>
      <c r="Z31" s="648">
        <v>2.8</v>
      </c>
      <c r="AA31" s="648"/>
      <c r="AB31" s="648"/>
      <c r="AC31" s="648"/>
      <c r="AD31" s="649" t="s">
        <v>126</v>
      </c>
      <c r="AE31" s="649"/>
      <c r="AF31" s="649"/>
      <c r="AG31" s="649"/>
      <c r="AH31" s="649"/>
      <c r="AI31" s="649"/>
      <c r="AJ31" s="649"/>
      <c r="AK31" s="649"/>
      <c r="AL31" s="650" t="s">
        <v>232</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13">
        <v>99.9</v>
      </c>
      <c r="BH31" s="700"/>
      <c r="BI31" s="700"/>
      <c r="BJ31" s="700"/>
      <c r="BK31" s="700"/>
      <c r="BL31" s="700"/>
      <c r="BM31" s="640">
        <v>99.8</v>
      </c>
      <c r="BN31" s="700"/>
      <c r="BO31" s="700"/>
      <c r="BP31" s="700"/>
      <c r="BQ31" s="701"/>
      <c r="BR31" s="713">
        <v>99.9</v>
      </c>
      <c r="BS31" s="700"/>
      <c r="BT31" s="700"/>
      <c r="BU31" s="700"/>
      <c r="BV31" s="700"/>
      <c r="BW31" s="700"/>
      <c r="BX31" s="640">
        <v>99.8</v>
      </c>
      <c r="BY31" s="700"/>
      <c r="BZ31" s="700"/>
      <c r="CA31" s="700"/>
      <c r="CB31" s="701"/>
      <c r="CD31" s="691"/>
      <c r="CE31" s="692"/>
      <c r="CF31" s="660" t="s">
        <v>311</v>
      </c>
      <c r="CG31" s="661"/>
      <c r="CH31" s="661"/>
      <c r="CI31" s="661"/>
      <c r="CJ31" s="661"/>
      <c r="CK31" s="661"/>
      <c r="CL31" s="661"/>
      <c r="CM31" s="661"/>
      <c r="CN31" s="661"/>
      <c r="CO31" s="661"/>
      <c r="CP31" s="661"/>
      <c r="CQ31" s="662"/>
      <c r="CR31" s="645">
        <v>29796</v>
      </c>
      <c r="CS31" s="681"/>
      <c r="CT31" s="681"/>
      <c r="CU31" s="681"/>
      <c r="CV31" s="681"/>
      <c r="CW31" s="681"/>
      <c r="CX31" s="681"/>
      <c r="CY31" s="682"/>
      <c r="CZ31" s="650">
        <v>0.5</v>
      </c>
      <c r="DA31" s="679"/>
      <c r="DB31" s="679"/>
      <c r="DC31" s="683"/>
      <c r="DD31" s="654">
        <v>18440</v>
      </c>
      <c r="DE31" s="681"/>
      <c r="DF31" s="681"/>
      <c r="DG31" s="681"/>
      <c r="DH31" s="681"/>
      <c r="DI31" s="681"/>
      <c r="DJ31" s="681"/>
      <c r="DK31" s="682"/>
      <c r="DL31" s="654">
        <v>18440</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5" t="s">
        <v>312</v>
      </c>
      <c r="C32" s="696"/>
      <c r="D32" s="696"/>
      <c r="E32" s="696"/>
      <c r="F32" s="696"/>
      <c r="G32" s="696"/>
      <c r="H32" s="696"/>
      <c r="I32" s="696"/>
      <c r="J32" s="696"/>
      <c r="K32" s="696"/>
      <c r="L32" s="696"/>
      <c r="M32" s="696"/>
      <c r="N32" s="696"/>
      <c r="O32" s="696"/>
      <c r="P32" s="696"/>
      <c r="Q32" s="697"/>
      <c r="R32" s="645" t="s">
        <v>232</v>
      </c>
      <c r="S32" s="646"/>
      <c r="T32" s="646"/>
      <c r="U32" s="646"/>
      <c r="V32" s="646"/>
      <c r="W32" s="646"/>
      <c r="X32" s="646"/>
      <c r="Y32" s="647"/>
      <c r="Z32" s="648" t="s">
        <v>232</v>
      </c>
      <c r="AA32" s="648"/>
      <c r="AB32" s="648"/>
      <c r="AC32" s="648"/>
      <c r="AD32" s="649" t="s">
        <v>232</v>
      </c>
      <c r="AE32" s="649"/>
      <c r="AF32" s="649"/>
      <c r="AG32" s="649"/>
      <c r="AH32" s="649"/>
      <c r="AI32" s="649"/>
      <c r="AJ32" s="649"/>
      <c r="AK32" s="649"/>
      <c r="AL32" s="650" t="s">
        <v>232</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99.8</v>
      </c>
      <c r="BH32" s="681"/>
      <c r="BI32" s="681"/>
      <c r="BJ32" s="681"/>
      <c r="BK32" s="681"/>
      <c r="BL32" s="681"/>
      <c r="BM32" s="651">
        <v>99.7</v>
      </c>
      <c r="BN32" s="711"/>
      <c r="BO32" s="711"/>
      <c r="BP32" s="711"/>
      <c r="BQ32" s="712"/>
      <c r="BR32" s="714">
        <v>99.9</v>
      </c>
      <c r="BS32" s="681"/>
      <c r="BT32" s="681"/>
      <c r="BU32" s="681"/>
      <c r="BV32" s="681"/>
      <c r="BW32" s="681"/>
      <c r="BX32" s="651">
        <v>99.7</v>
      </c>
      <c r="BY32" s="711"/>
      <c r="BZ32" s="711"/>
      <c r="CA32" s="711"/>
      <c r="CB32" s="712"/>
      <c r="CD32" s="693"/>
      <c r="CE32" s="694"/>
      <c r="CF32" s="660" t="s">
        <v>315</v>
      </c>
      <c r="CG32" s="661"/>
      <c r="CH32" s="661"/>
      <c r="CI32" s="661"/>
      <c r="CJ32" s="661"/>
      <c r="CK32" s="661"/>
      <c r="CL32" s="661"/>
      <c r="CM32" s="661"/>
      <c r="CN32" s="661"/>
      <c r="CO32" s="661"/>
      <c r="CP32" s="661"/>
      <c r="CQ32" s="662"/>
      <c r="CR32" s="645">
        <v>46</v>
      </c>
      <c r="CS32" s="646"/>
      <c r="CT32" s="646"/>
      <c r="CU32" s="646"/>
      <c r="CV32" s="646"/>
      <c r="CW32" s="646"/>
      <c r="CX32" s="646"/>
      <c r="CY32" s="647"/>
      <c r="CZ32" s="650">
        <v>0</v>
      </c>
      <c r="DA32" s="679"/>
      <c r="DB32" s="679"/>
      <c r="DC32" s="683"/>
      <c r="DD32" s="654">
        <v>46</v>
      </c>
      <c r="DE32" s="646"/>
      <c r="DF32" s="646"/>
      <c r="DG32" s="646"/>
      <c r="DH32" s="646"/>
      <c r="DI32" s="646"/>
      <c r="DJ32" s="646"/>
      <c r="DK32" s="647"/>
      <c r="DL32" s="654">
        <v>46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749855</v>
      </c>
      <c r="S33" s="646"/>
      <c r="T33" s="646"/>
      <c r="U33" s="646"/>
      <c r="V33" s="646"/>
      <c r="W33" s="646"/>
      <c r="X33" s="646"/>
      <c r="Y33" s="647"/>
      <c r="Z33" s="648">
        <v>12.4</v>
      </c>
      <c r="AA33" s="648"/>
      <c r="AB33" s="648"/>
      <c r="AC33" s="648"/>
      <c r="AD33" s="649" t="s">
        <v>126</v>
      </c>
      <c r="AE33" s="649"/>
      <c r="AF33" s="649"/>
      <c r="AG33" s="649"/>
      <c r="AH33" s="649"/>
      <c r="AI33" s="649"/>
      <c r="AJ33" s="649"/>
      <c r="AK33" s="649"/>
      <c r="AL33" s="650" t="s">
        <v>126</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100</v>
      </c>
      <c r="BH33" s="716"/>
      <c r="BI33" s="716"/>
      <c r="BJ33" s="716"/>
      <c r="BK33" s="716"/>
      <c r="BL33" s="716"/>
      <c r="BM33" s="717">
        <v>100</v>
      </c>
      <c r="BN33" s="716"/>
      <c r="BO33" s="716"/>
      <c r="BP33" s="716"/>
      <c r="BQ33" s="718"/>
      <c r="BR33" s="715">
        <v>99.9</v>
      </c>
      <c r="BS33" s="716"/>
      <c r="BT33" s="716"/>
      <c r="BU33" s="716"/>
      <c r="BV33" s="716"/>
      <c r="BW33" s="716"/>
      <c r="BX33" s="717">
        <v>99.8</v>
      </c>
      <c r="BY33" s="716"/>
      <c r="BZ33" s="716"/>
      <c r="CA33" s="716"/>
      <c r="CB33" s="718"/>
      <c r="CD33" s="660" t="s">
        <v>318</v>
      </c>
      <c r="CE33" s="661"/>
      <c r="CF33" s="661"/>
      <c r="CG33" s="661"/>
      <c r="CH33" s="661"/>
      <c r="CI33" s="661"/>
      <c r="CJ33" s="661"/>
      <c r="CK33" s="661"/>
      <c r="CL33" s="661"/>
      <c r="CM33" s="661"/>
      <c r="CN33" s="661"/>
      <c r="CO33" s="661"/>
      <c r="CP33" s="661"/>
      <c r="CQ33" s="662"/>
      <c r="CR33" s="645">
        <v>2798063</v>
      </c>
      <c r="CS33" s="681"/>
      <c r="CT33" s="681"/>
      <c r="CU33" s="681"/>
      <c r="CV33" s="681"/>
      <c r="CW33" s="681"/>
      <c r="CX33" s="681"/>
      <c r="CY33" s="682"/>
      <c r="CZ33" s="650">
        <v>51</v>
      </c>
      <c r="DA33" s="679"/>
      <c r="DB33" s="679"/>
      <c r="DC33" s="683"/>
      <c r="DD33" s="654">
        <v>2002065</v>
      </c>
      <c r="DE33" s="681"/>
      <c r="DF33" s="681"/>
      <c r="DG33" s="681"/>
      <c r="DH33" s="681"/>
      <c r="DI33" s="681"/>
      <c r="DJ33" s="681"/>
      <c r="DK33" s="682"/>
      <c r="DL33" s="654">
        <v>1286125</v>
      </c>
      <c r="DM33" s="681"/>
      <c r="DN33" s="681"/>
      <c r="DO33" s="681"/>
      <c r="DP33" s="681"/>
      <c r="DQ33" s="681"/>
      <c r="DR33" s="681"/>
      <c r="DS33" s="681"/>
      <c r="DT33" s="681"/>
      <c r="DU33" s="681"/>
      <c r="DV33" s="682"/>
      <c r="DW33" s="650">
        <v>50.1</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36666</v>
      </c>
      <c r="S34" s="646"/>
      <c r="T34" s="646"/>
      <c r="U34" s="646"/>
      <c r="V34" s="646"/>
      <c r="W34" s="646"/>
      <c r="X34" s="646"/>
      <c r="Y34" s="647"/>
      <c r="Z34" s="648">
        <v>0.6</v>
      </c>
      <c r="AA34" s="648"/>
      <c r="AB34" s="648"/>
      <c r="AC34" s="648"/>
      <c r="AD34" s="649">
        <v>13345</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1294348</v>
      </c>
      <c r="CS34" s="646"/>
      <c r="CT34" s="646"/>
      <c r="CU34" s="646"/>
      <c r="CV34" s="646"/>
      <c r="CW34" s="646"/>
      <c r="CX34" s="646"/>
      <c r="CY34" s="647"/>
      <c r="CZ34" s="650">
        <v>23.6</v>
      </c>
      <c r="DA34" s="679"/>
      <c r="DB34" s="679"/>
      <c r="DC34" s="683"/>
      <c r="DD34" s="654">
        <v>1056439</v>
      </c>
      <c r="DE34" s="646"/>
      <c r="DF34" s="646"/>
      <c r="DG34" s="646"/>
      <c r="DH34" s="646"/>
      <c r="DI34" s="646"/>
      <c r="DJ34" s="646"/>
      <c r="DK34" s="647"/>
      <c r="DL34" s="654">
        <v>630712</v>
      </c>
      <c r="DM34" s="646"/>
      <c r="DN34" s="646"/>
      <c r="DO34" s="646"/>
      <c r="DP34" s="646"/>
      <c r="DQ34" s="646"/>
      <c r="DR34" s="646"/>
      <c r="DS34" s="646"/>
      <c r="DT34" s="646"/>
      <c r="DU34" s="646"/>
      <c r="DV34" s="647"/>
      <c r="DW34" s="650">
        <v>24.6</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722114</v>
      </c>
      <c r="S35" s="646"/>
      <c r="T35" s="646"/>
      <c r="U35" s="646"/>
      <c r="V35" s="646"/>
      <c r="W35" s="646"/>
      <c r="X35" s="646"/>
      <c r="Y35" s="647"/>
      <c r="Z35" s="648">
        <v>12</v>
      </c>
      <c r="AA35" s="648"/>
      <c r="AB35" s="648"/>
      <c r="AC35" s="648"/>
      <c r="AD35" s="649" t="s">
        <v>126</v>
      </c>
      <c r="AE35" s="649"/>
      <c r="AF35" s="649"/>
      <c r="AG35" s="649"/>
      <c r="AH35" s="649"/>
      <c r="AI35" s="649"/>
      <c r="AJ35" s="649"/>
      <c r="AK35" s="649"/>
      <c r="AL35" s="650" t="s">
        <v>126</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150287</v>
      </c>
      <c r="CS35" s="681"/>
      <c r="CT35" s="681"/>
      <c r="CU35" s="681"/>
      <c r="CV35" s="681"/>
      <c r="CW35" s="681"/>
      <c r="CX35" s="681"/>
      <c r="CY35" s="682"/>
      <c r="CZ35" s="650">
        <v>2.7</v>
      </c>
      <c r="DA35" s="679"/>
      <c r="DB35" s="679"/>
      <c r="DC35" s="683"/>
      <c r="DD35" s="654">
        <v>150287</v>
      </c>
      <c r="DE35" s="681"/>
      <c r="DF35" s="681"/>
      <c r="DG35" s="681"/>
      <c r="DH35" s="681"/>
      <c r="DI35" s="681"/>
      <c r="DJ35" s="681"/>
      <c r="DK35" s="682"/>
      <c r="DL35" s="654">
        <v>150287</v>
      </c>
      <c r="DM35" s="681"/>
      <c r="DN35" s="681"/>
      <c r="DO35" s="681"/>
      <c r="DP35" s="681"/>
      <c r="DQ35" s="681"/>
      <c r="DR35" s="681"/>
      <c r="DS35" s="681"/>
      <c r="DT35" s="681"/>
      <c r="DU35" s="681"/>
      <c r="DV35" s="682"/>
      <c r="DW35" s="650">
        <v>5.9</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669954</v>
      </c>
      <c r="S36" s="646"/>
      <c r="T36" s="646"/>
      <c r="U36" s="646"/>
      <c r="V36" s="646"/>
      <c r="W36" s="646"/>
      <c r="X36" s="646"/>
      <c r="Y36" s="647"/>
      <c r="Z36" s="648">
        <v>11.1</v>
      </c>
      <c r="AA36" s="648"/>
      <c r="AB36" s="648"/>
      <c r="AC36" s="648"/>
      <c r="AD36" s="649" t="s">
        <v>126</v>
      </c>
      <c r="AE36" s="649"/>
      <c r="AF36" s="649"/>
      <c r="AG36" s="649"/>
      <c r="AH36" s="649"/>
      <c r="AI36" s="649"/>
      <c r="AJ36" s="649"/>
      <c r="AK36" s="649"/>
      <c r="AL36" s="650" t="s">
        <v>126</v>
      </c>
      <c r="AM36" s="651"/>
      <c r="AN36" s="651"/>
      <c r="AO36" s="652"/>
      <c r="AP36" s="235"/>
      <c r="AQ36" s="719" t="s">
        <v>326</v>
      </c>
      <c r="AR36" s="720"/>
      <c r="AS36" s="720"/>
      <c r="AT36" s="720"/>
      <c r="AU36" s="720"/>
      <c r="AV36" s="720"/>
      <c r="AW36" s="720"/>
      <c r="AX36" s="720"/>
      <c r="AY36" s="721"/>
      <c r="AZ36" s="634">
        <v>294335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17060</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582821</v>
      </c>
      <c r="CS36" s="646"/>
      <c r="CT36" s="646"/>
      <c r="CU36" s="646"/>
      <c r="CV36" s="646"/>
      <c r="CW36" s="646"/>
      <c r="CX36" s="646"/>
      <c r="CY36" s="647"/>
      <c r="CZ36" s="650">
        <v>10.6</v>
      </c>
      <c r="DA36" s="679"/>
      <c r="DB36" s="679"/>
      <c r="DC36" s="683"/>
      <c r="DD36" s="654">
        <v>402182</v>
      </c>
      <c r="DE36" s="646"/>
      <c r="DF36" s="646"/>
      <c r="DG36" s="646"/>
      <c r="DH36" s="646"/>
      <c r="DI36" s="646"/>
      <c r="DJ36" s="646"/>
      <c r="DK36" s="647"/>
      <c r="DL36" s="654">
        <v>271690</v>
      </c>
      <c r="DM36" s="646"/>
      <c r="DN36" s="646"/>
      <c r="DO36" s="646"/>
      <c r="DP36" s="646"/>
      <c r="DQ36" s="646"/>
      <c r="DR36" s="646"/>
      <c r="DS36" s="646"/>
      <c r="DT36" s="646"/>
      <c r="DU36" s="646"/>
      <c r="DV36" s="647"/>
      <c r="DW36" s="650">
        <v>10.6</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107275</v>
      </c>
      <c r="S37" s="646"/>
      <c r="T37" s="646"/>
      <c r="U37" s="646"/>
      <c r="V37" s="646"/>
      <c r="W37" s="646"/>
      <c r="X37" s="646"/>
      <c r="Y37" s="647"/>
      <c r="Z37" s="648">
        <v>1.8</v>
      </c>
      <c r="AA37" s="648"/>
      <c r="AB37" s="648"/>
      <c r="AC37" s="648"/>
      <c r="AD37" s="649" t="s">
        <v>126</v>
      </c>
      <c r="AE37" s="649"/>
      <c r="AF37" s="649"/>
      <c r="AG37" s="649"/>
      <c r="AH37" s="649"/>
      <c r="AI37" s="649"/>
      <c r="AJ37" s="649"/>
      <c r="AK37" s="649"/>
      <c r="AL37" s="650" t="s">
        <v>126</v>
      </c>
      <c r="AM37" s="651"/>
      <c r="AN37" s="651"/>
      <c r="AO37" s="652"/>
      <c r="AQ37" s="723" t="s">
        <v>330</v>
      </c>
      <c r="AR37" s="724"/>
      <c r="AS37" s="724"/>
      <c r="AT37" s="724"/>
      <c r="AU37" s="724"/>
      <c r="AV37" s="724"/>
      <c r="AW37" s="724"/>
      <c r="AX37" s="724"/>
      <c r="AY37" s="725"/>
      <c r="AZ37" s="645">
        <v>106229</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17060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176823</v>
      </c>
      <c r="CS37" s="681"/>
      <c r="CT37" s="681"/>
      <c r="CU37" s="681"/>
      <c r="CV37" s="681"/>
      <c r="CW37" s="681"/>
      <c r="CX37" s="681"/>
      <c r="CY37" s="682"/>
      <c r="CZ37" s="650">
        <v>3.2</v>
      </c>
      <c r="DA37" s="679"/>
      <c r="DB37" s="679"/>
      <c r="DC37" s="683"/>
      <c r="DD37" s="654">
        <v>176823</v>
      </c>
      <c r="DE37" s="681"/>
      <c r="DF37" s="681"/>
      <c r="DG37" s="681"/>
      <c r="DH37" s="681"/>
      <c r="DI37" s="681"/>
      <c r="DJ37" s="681"/>
      <c r="DK37" s="682"/>
      <c r="DL37" s="654">
        <v>170135</v>
      </c>
      <c r="DM37" s="681"/>
      <c r="DN37" s="681"/>
      <c r="DO37" s="681"/>
      <c r="DP37" s="681"/>
      <c r="DQ37" s="681"/>
      <c r="DR37" s="681"/>
      <c r="DS37" s="681"/>
      <c r="DT37" s="681"/>
      <c r="DU37" s="681"/>
      <c r="DV37" s="682"/>
      <c r="DW37" s="650">
        <v>6.6</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262677</v>
      </c>
      <c r="S38" s="646"/>
      <c r="T38" s="646"/>
      <c r="U38" s="646"/>
      <c r="V38" s="646"/>
      <c r="W38" s="646"/>
      <c r="X38" s="646"/>
      <c r="Y38" s="647"/>
      <c r="Z38" s="648">
        <v>4.4000000000000004</v>
      </c>
      <c r="AA38" s="648"/>
      <c r="AB38" s="648"/>
      <c r="AC38" s="648"/>
      <c r="AD38" s="649">
        <v>4</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8084</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542</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293810</v>
      </c>
      <c r="CS38" s="646"/>
      <c r="CT38" s="646"/>
      <c r="CU38" s="646"/>
      <c r="CV38" s="646"/>
      <c r="CW38" s="646"/>
      <c r="CX38" s="646"/>
      <c r="CY38" s="647"/>
      <c r="CZ38" s="650">
        <v>5.4</v>
      </c>
      <c r="DA38" s="679"/>
      <c r="DB38" s="679"/>
      <c r="DC38" s="683"/>
      <c r="DD38" s="654">
        <v>257603</v>
      </c>
      <c r="DE38" s="646"/>
      <c r="DF38" s="646"/>
      <c r="DG38" s="646"/>
      <c r="DH38" s="646"/>
      <c r="DI38" s="646"/>
      <c r="DJ38" s="646"/>
      <c r="DK38" s="647"/>
      <c r="DL38" s="654">
        <v>233436</v>
      </c>
      <c r="DM38" s="646"/>
      <c r="DN38" s="646"/>
      <c r="DO38" s="646"/>
      <c r="DP38" s="646"/>
      <c r="DQ38" s="646"/>
      <c r="DR38" s="646"/>
      <c r="DS38" s="646"/>
      <c r="DT38" s="646"/>
      <c r="DU38" s="646"/>
      <c r="DV38" s="647"/>
      <c r="DW38" s="650">
        <v>9.1</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331982</v>
      </c>
      <c r="S39" s="646"/>
      <c r="T39" s="646"/>
      <c r="U39" s="646"/>
      <c r="V39" s="646"/>
      <c r="W39" s="646"/>
      <c r="X39" s="646"/>
      <c r="Y39" s="647"/>
      <c r="Z39" s="648">
        <v>5.5</v>
      </c>
      <c r="AA39" s="648"/>
      <c r="AB39" s="648"/>
      <c r="AC39" s="648"/>
      <c r="AD39" s="649" t="s">
        <v>232</v>
      </c>
      <c r="AE39" s="649"/>
      <c r="AF39" s="649"/>
      <c r="AG39" s="649"/>
      <c r="AH39" s="649"/>
      <c r="AI39" s="649"/>
      <c r="AJ39" s="649"/>
      <c r="AK39" s="649"/>
      <c r="AL39" s="650" t="s">
        <v>135</v>
      </c>
      <c r="AM39" s="651"/>
      <c r="AN39" s="651"/>
      <c r="AO39" s="652"/>
      <c r="AQ39" s="723" t="s">
        <v>338</v>
      </c>
      <c r="AR39" s="724"/>
      <c r="AS39" s="724"/>
      <c r="AT39" s="724"/>
      <c r="AU39" s="724"/>
      <c r="AV39" s="724"/>
      <c r="AW39" s="724"/>
      <c r="AX39" s="724"/>
      <c r="AY39" s="725"/>
      <c r="AZ39" s="645">
        <v>525</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989</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401940</v>
      </c>
      <c r="CS39" s="681"/>
      <c r="CT39" s="681"/>
      <c r="CU39" s="681"/>
      <c r="CV39" s="681"/>
      <c r="CW39" s="681"/>
      <c r="CX39" s="681"/>
      <c r="CY39" s="682"/>
      <c r="CZ39" s="650">
        <v>7.3</v>
      </c>
      <c r="DA39" s="679"/>
      <c r="DB39" s="679"/>
      <c r="DC39" s="683"/>
      <c r="DD39" s="654">
        <v>135037</v>
      </c>
      <c r="DE39" s="681"/>
      <c r="DF39" s="681"/>
      <c r="DG39" s="681"/>
      <c r="DH39" s="681"/>
      <c r="DI39" s="681"/>
      <c r="DJ39" s="681"/>
      <c r="DK39" s="682"/>
      <c r="DL39" s="654" t="s">
        <v>135</v>
      </c>
      <c r="DM39" s="681"/>
      <c r="DN39" s="681"/>
      <c r="DO39" s="681"/>
      <c r="DP39" s="681"/>
      <c r="DQ39" s="681"/>
      <c r="DR39" s="681"/>
      <c r="DS39" s="681"/>
      <c r="DT39" s="681"/>
      <c r="DU39" s="681"/>
      <c r="DV39" s="682"/>
      <c r="DW39" s="650" t="s">
        <v>232</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126</v>
      </c>
      <c r="AA40" s="648"/>
      <c r="AB40" s="648"/>
      <c r="AC40" s="648"/>
      <c r="AD40" s="649" t="s">
        <v>135</v>
      </c>
      <c r="AE40" s="649"/>
      <c r="AF40" s="649"/>
      <c r="AG40" s="649"/>
      <c r="AH40" s="649"/>
      <c r="AI40" s="649"/>
      <c r="AJ40" s="649"/>
      <c r="AK40" s="649"/>
      <c r="AL40" s="650" t="s">
        <v>126</v>
      </c>
      <c r="AM40" s="651"/>
      <c r="AN40" s="651"/>
      <c r="AO40" s="652"/>
      <c r="AQ40" s="723" t="s">
        <v>342</v>
      </c>
      <c r="AR40" s="724"/>
      <c r="AS40" s="724"/>
      <c r="AT40" s="724"/>
      <c r="AU40" s="724"/>
      <c r="AV40" s="724"/>
      <c r="AW40" s="724"/>
      <c r="AX40" s="724"/>
      <c r="AY40" s="725"/>
      <c r="AZ40" s="645" t="s">
        <v>135</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137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74857</v>
      </c>
      <c r="CS40" s="646"/>
      <c r="CT40" s="646"/>
      <c r="CU40" s="646"/>
      <c r="CV40" s="646"/>
      <c r="CW40" s="646"/>
      <c r="CX40" s="646"/>
      <c r="CY40" s="647"/>
      <c r="CZ40" s="650">
        <v>1.4</v>
      </c>
      <c r="DA40" s="679"/>
      <c r="DB40" s="679"/>
      <c r="DC40" s="683"/>
      <c r="DD40" s="654">
        <v>517</v>
      </c>
      <c r="DE40" s="646"/>
      <c r="DF40" s="646"/>
      <c r="DG40" s="646"/>
      <c r="DH40" s="646"/>
      <c r="DI40" s="646"/>
      <c r="DJ40" s="646"/>
      <c r="DK40" s="647"/>
      <c r="DL40" s="654" t="s">
        <v>232</v>
      </c>
      <c r="DM40" s="646"/>
      <c r="DN40" s="646"/>
      <c r="DO40" s="646"/>
      <c r="DP40" s="646"/>
      <c r="DQ40" s="646"/>
      <c r="DR40" s="646"/>
      <c r="DS40" s="646"/>
      <c r="DT40" s="646"/>
      <c r="DU40" s="646"/>
      <c r="DV40" s="647"/>
      <c r="DW40" s="650" t="s">
        <v>135</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79782</v>
      </c>
      <c r="S41" s="646"/>
      <c r="T41" s="646"/>
      <c r="U41" s="646"/>
      <c r="V41" s="646"/>
      <c r="W41" s="646"/>
      <c r="X41" s="646"/>
      <c r="Y41" s="647"/>
      <c r="Z41" s="648">
        <v>1.3</v>
      </c>
      <c r="AA41" s="648"/>
      <c r="AB41" s="648"/>
      <c r="AC41" s="648"/>
      <c r="AD41" s="649" t="s">
        <v>232</v>
      </c>
      <c r="AE41" s="649"/>
      <c r="AF41" s="649"/>
      <c r="AG41" s="649"/>
      <c r="AH41" s="649"/>
      <c r="AI41" s="649"/>
      <c r="AJ41" s="649"/>
      <c r="AK41" s="649"/>
      <c r="AL41" s="650" t="s">
        <v>126</v>
      </c>
      <c r="AM41" s="651"/>
      <c r="AN41" s="651"/>
      <c r="AO41" s="652"/>
      <c r="AQ41" s="723" t="s">
        <v>347</v>
      </c>
      <c r="AR41" s="724"/>
      <c r="AS41" s="724"/>
      <c r="AT41" s="724"/>
      <c r="AU41" s="724"/>
      <c r="AV41" s="724"/>
      <c r="AW41" s="724"/>
      <c r="AX41" s="724"/>
      <c r="AY41" s="725"/>
      <c r="AZ41" s="645">
        <v>45860</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232</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135</v>
      </c>
      <c r="CS41" s="681"/>
      <c r="CT41" s="681"/>
      <c r="CU41" s="681"/>
      <c r="CV41" s="681"/>
      <c r="CW41" s="681"/>
      <c r="CX41" s="681"/>
      <c r="CY41" s="682"/>
      <c r="CZ41" s="650" t="s">
        <v>232</v>
      </c>
      <c r="DA41" s="679"/>
      <c r="DB41" s="679"/>
      <c r="DC41" s="683"/>
      <c r="DD41" s="654" t="s">
        <v>232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6026252</v>
      </c>
      <c r="S42" s="731"/>
      <c r="T42" s="731"/>
      <c r="U42" s="731"/>
      <c r="V42" s="731"/>
      <c r="W42" s="731"/>
      <c r="X42" s="731"/>
      <c r="Y42" s="739"/>
      <c r="Z42" s="740">
        <v>100</v>
      </c>
      <c r="AA42" s="740"/>
      <c r="AB42" s="740"/>
      <c r="AC42" s="740"/>
      <c r="AD42" s="741">
        <v>2486129</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133637</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286</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1430643</v>
      </c>
      <c r="CS42" s="646"/>
      <c r="CT42" s="646"/>
      <c r="CU42" s="646"/>
      <c r="CV42" s="646"/>
      <c r="CW42" s="646"/>
      <c r="CX42" s="646"/>
      <c r="CY42" s="647"/>
      <c r="CZ42" s="650">
        <v>26.1</v>
      </c>
      <c r="DA42" s="651"/>
      <c r="DB42" s="651"/>
      <c r="DC42" s="663"/>
      <c r="DD42" s="654">
        <v>149268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2438</v>
      </c>
      <c r="CS43" s="681"/>
      <c r="CT43" s="681"/>
      <c r="CU43" s="681"/>
      <c r="CV43" s="681"/>
      <c r="CW43" s="681"/>
      <c r="CX43" s="681"/>
      <c r="CY43" s="682"/>
      <c r="CZ43" s="650">
        <v>0</v>
      </c>
      <c r="DA43" s="679"/>
      <c r="DB43" s="679"/>
      <c r="DC43" s="683"/>
      <c r="DD43" s="654">
        <v>2438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1430643</v>
      </c>
      <c r="CS44" s="646"/>
      <c r="CT44" s="646"/>
      <c r="CU44" s="646"/>
      <c r="CV44" s="646"/>
      <c r="CW44" s="646"/>
      <c r="CX44" s="646"/>
      <c r="CY44" s="647"/>
      <c r="CZ44" s="650">
        <v>26.1</v>
      </c>
      <c r="DA44" s="651"/>
      <c r="DB44" s="651"/>
      <c r="DC44" s="663"/>
      <c r="DD44" s="654">
        <v>149268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847527</v>
      </c>
      <c r="CS45" s="681"/>
      <c r="CT45" s="681"/>
      <c r="CU45" s="681"/>
      <c r="CV45" s="681"/>
      <c r="CW45" s="681"/>
      <c r="CX45" s="681"/>
      <c r="CY45" s="682"/>
      <c r="CZ45" s="650">
        <v>15.4</v>
      </c>
      <c r="DA45" s="679"/>
      <c r="DB45" s="679"/>
      <c r="DC45" s="683"/>
      <c r="DD45" s="654">
        <v>28863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548029</v>
      </c>
      <c r="CS46" s="646"/>
      <c r="CT46" s="646"/>
      <c r="CU46" s="646"/>
      <c r="CV46" s="646"/>
      <c r="CW46" s="646"/>
      <c r="CX46" s="646"/>
      <c r="CY46" s="647"/>
      <c r="CZ46" s="650">
        <v>10</v>
      </c>
      <c r="DA46" s="651"/>
      <c r="DB46" s="651"/>
      <c r="DC46" s="663"/>
      <c r="DD46" s="654">
        <v>111581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232</v>
      </c>
      <c r="CS47" s="681"/>
      <c r="CT47" s="681"/>
      <c r="CU47" s="681"/>
      <c r="CV47" s="681"/>
      <c r="CW47" s="681"/>
      <c r="CX47" s="681"/>
      <c r="CY47" s="682"/>
      <c r="CZ47" s="650" t="s">
        <v>232</v>
      </c>
      <c r="DA47" s="679"/>
      <c r="DB47" s="679"/>
      <c r="DC47" s="683"/>
      <c r="DD47" s="654" t="s">
        <v>126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126</v>
      </c>
      <c r="CS48" s="646"/>
      <c r="CT48" s="646"/>
      <c r="CU48" s="646"/>
      <c r="CV48" s="646"/>
      <c r="CW48" s="646"/>
      <c r="CX48" s="646"/>
      <c r="CY48" s="647"/>
      <c r="CZ48" s="650" t="s">
        <v>232</v>
      </c>
      <c r="DA48" s="651"/>
      <c r="DB48" s="651"/>
      <c r="DC48" s="663"/>
      <c r="DD48" s="654" t="s">
        <v>232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363</v>
      </c>
      <c r="CE49" s="687"/>
      <c r="CF49" s="687"/>
      <c r="CG49" s="687"/>
      <c r="CH49" s="687"/>
      <c r="CI49" s="687"/>
      <c r="CJ49" s="687"/>
      <c r="CK49" s="687"/>
      <c r="CL49" s="687"/>
      <c r="CM49" s="687"/>
      <c r="CN49" s="687"/>
      <c r="CO49" s="687"/>
      <c r="CP49" s="687"/>
      <c r="CQ49" s="688"/>
      <c r="CR49" s="730">
        <v>5488406</v>
      </c>
      <c r="CS49" s="716"/>
      <c r="CT49" s="716"/>
      <c r="CU49" s="716"/>
      <c r="CV49" s="716"/>
      <c r="CW49" s="716"/>
      <c r="CX49" s="716"/>
      <c r="CY49" s="747"/>
      <c r="CZ49" s="742">
        <v>100</v>
      </c>
      <c r="DA49" s="748"/>
      <c r="DB49" s="748"/>
      <c r="DC49" s="749"/>
      <c r="DD49" s="750">
        <v>3109081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oHpys5HuWERJ36Es+CSAraAHHJFvofifY1rZJGYH63RcdPNefNNB1S3AaH+mI+s1FUPqIllcmtOMHE/xfzHQQ==" saltValue="5oO80hhHfifeqBLNpwb7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6026</v>
      </c>
      <c r="R7" s="781"/>
      <c r="S7" s="781"/>
      <c r="T7" s="781"/>
      <c r="U7" s="781"/>
      <c r="V7" s="781">
        <v>5488</v>
      </c>
      <c r="W7" s="781"/>
      <c r="X7" s="781"/>
      <c r="Y7" s="781"/>
      <c r="Z7" s="781"/>
      <c r="AA7" s="781">
        <v>538</v>
      </c>
      <c r="AB7" s="781"/>
      <c r="AC7" s="781"/>
      <c r="AD7" s="781"/>
      <c r="AE7" s="782"/>
      <c r="AF7" s="783">
        <v>132</v>
      </c>
      <c r="AG7" s="784"/>
      <c r="AH7" s="784"/>
      <c r="AI7" s="784"/>
      <c r="AJ7" s="785"/>
      <c r="AK7" s="820">
        <v>557</v>
      </c>
      <c r="AL7" s="821"/>
      <c r="AM7" s="821"/>
      <c r="AN7" s="821"/>
      <c r="AO7" s="821"/>
      <c r="AP7" s="821">
        <v>4077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6026</v>
      </c>
      <c r="R23" s="840"/>
      <c r="S23" s="840"/>
      <c r="T23" s="840"/>
      <c r="U23" s="840"/>
      <c r="V23" s="840">
        <v>5488</v>
      </c>
      <c r="W23" s="840"/>
      <c r="X23" s="840"/>
      <c r="Y23" s="840"/>
      <c r="Z23" s="840"/>
      <c r="AA23" s="840">
        <v>538</v>
      </c>
      <c r="AB23" s="840"/>
      <c r="AC23" s="840"/>
      <c r="AD23" s="840"/>
      <c r="AE23" s="841"/>
      <c r="AF23" s="842">
        <v>132</v>
      </c>
      <c r="AG23" s="840"/>
      <c r="AH23" s="840"/>
      <c r="AI23" s="840"/>
      <c r="AJ23" s="843"/>
      <c r="AK23" s="844"/>
      <c r="AL23" s="845"/>
      <c r="AM23" s="845"/>
      <c r="AN23" s="845"/>
      <c r="AO23" s="845"/>
      <c r="AP23" s="840">
        <v>4077</v>
      </c>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502</v>
      </c>
      <c r="R28" s="869"/>
      <c r="S28" s="869"/>
      <c r="T28" s="869"/>
      <c r="U28" s="869"/>
      <c r="V28" s="869">
        <v>485</v>
      </c>
      <c r="W28" s="869"/>
      <c r="X28" s="869"/>
      <c r="Y28" s="869"/>
      <c r="Z28" s="869"/>
      <c r="AA28" s="869">
        <v>17</v>
      </c>
      <c r="AB28" s="869"/>
      <c r="AC28" s="869"/>
      <c r="AD28" s="869"/>
      <c r="AE28" s="870"/>
      <c r="AF28" s="871">
        <v>17</v>
      </c>
      <c r="AG28" s="869"/>
      <c r="AH28" s="869"/>
      <c r="AI28" s="869"/>
      <c r="AJ28" s="872"/>
      <c r="AK28" s="873">
        <v>37</v>
      </c>
      <c r="AL28" s="864"/>
      <c r="AM28" s="864"/>
      <c r="AN28" s="864"/>
      <c r="AO28" s="864"/>
      <c r="AP28" s="864" t="s">
        <v>501</v>
      </c>
      <c r="AQ28" s="864"/>
      <c r="AR28" s="864"/>
      <c r="AS28" s="864"/>
      <c r="AT28" s="864"/>
      <c r="AU28" s="864" t="s">
        <v>501</v>
      </c>
      <c r="AV28" s="864"/>
      <c r="AW28" s="864"/>
      <c r="AX28" s="864"/>
      <c r="AY28" s="864"/>
      <c r="AZ28" s="865" t="s">
        <v>501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298</v>
      </c>
      <c r="R29" s="805"/>
      <c r="S29" s="805"/>
      <c r="T29" s="805"/>
      <c r="U29" s="805"/>
      <c r="V29" s="805">
        <v>291</v>
      </c>
      <c r="W29" s="805"/>
      <c r="X29" s="805"/>
      <c r="Y29" s="805"/>
      <c r="Z29" s="805"/>
      <c r="AA29" s="805">
        <v>7</v>
      </c>
      <c r="AB29" s="805"/>
      <c r="AC29" s="805"/>
      <c r="AD29" s="805"/>
      <c r="AE29" s="806"/>
      <c r="AF29" s="807">
        <v>7</v>
      </c>
      <c r="AG29" s="808"/>
      <c r="AH29" s="808"/>
      <c r="AI29" s="808"/>
      <c r="AJ29" s="809"/>
      <c r="AK29" s="876">
        <v>54</v>
      </c>
      <c r="AL29" s="877"/>
      <c r="AM29" s="877"/>
      <c r="AN29" s="877"/>
      <c r="AO29" s="877"/>
      <c r="AP29" s="877" t="s">
        <v>501</v>
      </c>
      <c r="AQ29" s="877"/>
      <c r="AR29" s="877"/>
      <c r="AS29" s="877"/>
      <c r="AT29" s="877"/>
      <c r="AU29" s="877" t="s">
        <v>501</v>
      </c>
      <c r="AV29" s="877"/>
      <c r="AW29" s="877"/>
      <c r="AX29" s="877"/>
      <c r="AY29" s="877"/>
      <c r="AZ29" s="878" t="s">
        <v>501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69</v>
      </c>
      <c r="R30" s="805"/>
      <c r="S30" s="805"/>
      <c r="T30" s="805"/>
      <c r="U30" s="805"/>
      <c r="V30" s="805">
        <v>68</v>
      </c>
      <c r="W30" s="805"/>
      <c r="X30" s="805"/>
      <c r="Y30" s="805"/>
      <c r="Z30" s="805"/>
      <c r="AA30" s="805">
        <v>1</v>
      </c>
      <c r="AB30" s="805"/>
      <c r="AC30" s="805"/>
      <c r="AD30" s="805"/>
      <c r="AE30" s="806"/>
      <c r="AF30" s="807">
        <v>1</v>
      </c>
      <c r="AG30" s="808"/>
      <c r="AH30" s="808"/>
      <c r="AI30" s="808"/>
      <c r="AJ30" s="809"/>
      <c r="AK30" s="876">
        <v>17</v>
      </c>
      <c r="AL30" s="877"/>
      <c r="AM30" s="877"/>
      <c r="AN30" s="877"/>
      <c r="AO30" s="877"/>
      <c r="AP30" s="877" t="s">
        <v>501</v>
      </c>
      <c r="AQ30" s="877"/>
      <c r="AR30" s="877"/>
      <c r="AS30" s="877"/>
      <c r="AT30" s="877"/>
      <c r="AU30" s="877" t="s">
        <v>501</v>
      </c>
      <c r="AV30" s="877"/>
      <c r="AW30" s="877"/>
      <c r="AX30" s="877"/>
      <c r="AY30" s="877"/>
      <c r="AZ30" s="878" t="s">
        <v>501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313</v>
      </c>
      <c r="R31" s="805"/>
      <c r="S31" s="805"/>
      <c r="T31" s="805"/>
      <c r="U31" s="805"/>
      <c r="V31" s="805">
        <v>311</v>
      </c>
      <c r="W31" s="805"/>
      <c r="X31" s="805"/>
      <c r="Y31" s="805"/>
      <c r="Z31" s="805"/>
      <c r="AA31" s="805">
        <v>2</v>
      </c>
      <c r="AB31" s="805"/>
      <c r="AC31" s="805"/>
      <c r="AD31" s="805"/>
      <c r="AE31" s="806"/>
      <c r="AF31" s="807">
        <v>2</v>
      </c>
      <c r="AG31" s="808"/>
      <c r="AH31" s="808"/>
      <c r="AI31" s="808"/>
      <c r="AJ31" s="809"/>
      <c r="AK31" s="876">
        <v>8</v>
      </c>
      <c r="AL31" s="877"/>
      <c r="AM31" s="877"/>
      <c r="AN31" s="877"/>
      <c r="AO31" s="877"/>
      <c r="AP31" s="877">
        <v>153</v>
      </c>
      <c r="AQ31" s="877"/>
      <c r="AR31" s="877"/>
      <c r="AS31" s="877"/>
      <c r="AT31" s="877"/>
      <c r="AU31" s="877">
        <v>74</v>
      </c>
      <c r="AV31" s="877"/>
      <c r="AW31" s="877"/>
      <c r="AX31" s="877"/>
      <c r="AY31" s="877"/>
      <c r="AZ31" s="878" t="s">
        <v>501</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258</v>
      </c>
      <c r="R32" s="805"/>
      <c r="S32" s="805"/>
      <c r="T32" s="805"/>
      <c r="U32" s="805"/>
      <c r="V32" s="805">
        <v>255</v>
      </c>
      <c r="W32" s="805"/>
      <c r="X32" s="805"/>
      <c r="Y32" s="805"/>
      <c r="Z32" s="805"/>
      <c r="AA32" s="805">
        <v>3</v>
      </c>
      <c r="AB32" s="805"/>
      <c r="AC32" s="805"/>
      <c r="AD32" s="805"/>
      <c r="AE32" s="806"/>
      <c r="AF32" s="807">
        <v>3</v>
      </c>
      <c r="AG32" s="808"/>
      <c r="AH32" s="808"/>
      <c r="AI32" s="808"/>
      <c r="AJ32" s="809"/>
      <c r="AK32" s="876">
        <v>106</v>
      </c>
      <c r="AL32" s="877"/>
      <c r="AM32" s="877"/>
      <c r="AN32" s="877"/>
      <c r="AO32" s="877"/>
      <c r="AP32" s="877">
        <v>632</v>
      </c>
      <c r="AQ32" s="877"/>
      <c r="AR32" s="877"/>
      <c r="AS32" s="877"/>
      <c r="AT32" s="877"/>
      <c r="AU32" s="877">
        <v>550</v>
      </c>
      <c r="AV32" s="877"/>
      <c r="AW32" s="877"/>
      <c r="AX32" s="877"/>
      <c r="AY32" s="877"/>
      <c r="AZ32" s="878" t="s">
        <v>501</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v>
      </c>
      <c r="AG63" s="888"/>
      <c r="AH63" s="888"/>
      <c r="AI63" s="888"/>
      <c r="AJ63" s="889"/>
      <c r="AK63" s="890"/>
      <c r="AL63" s="885"/>
      <c r="AM63" s="885"/>
      <c r="AN63" s="885"/>
      <c r="AO63" s="885"/>
      <c r="AP63" s="888">
        <v>785</v>
      </c>
      <c r="AQ63" s="888"/>
      <c r="AR63" s="888"/>
      <c r="AS63" s="888"/>
      <c r="AT63" s="888"/>
      <c r="AU63" s="888">
        <v>624</v>
      </c>
      <c r="AV63" s="888"/>
      <c r="AW63" s="888"/>
      <c r="AX63" s="888"/>
      <c r="AY63" s="888"/>
      <c r="AZ63" s="892"/>
      <c r="BA63" s="892"/>
      <c r="BB63" s="892"/>
      <c r="BC63" s="892"/>
      <c r="BD63" s="892"/>
      <c r="BE63" s="893"/>
      <c r="BF63" s="893"/>
      <c r="BG63" s="893"/>
      <c r="BH63" s="893"/>
      <c r="BI63" s="894"/>
      <c r="BJ63" s="895" t="s">
        <v>408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392</v>
      </c>
      <c r="R66" s="764"/>
      <c r="S66" s="764"/>
      <c r="T66" s="764"/>
      <c r="U66" s="765"/>
      <c r="V66" s="763" t="s">
        <v>411</v>
      </c>
      <c r="W66" s="764"/>
      <c r="X66" s="764"/>
      <c r="Y66" s="764"/>
      <c r="Z66" s="765"/>
      <c r="AA66" s="763" t="s">
        <v>394</v>
      </c>
      <c r="AB66" s="764"/>
      <c r="AC66" s="764"/>
      <c r="AD66" s="764"/>
      <c r="AE66" s="765"/>
      <c r="AF66" s="898" t="s">
        <v>395</v>
      </c>
      <c r="AG66" s="859"/>
      <c r="AH66" s="859"/>
      <c r="AI66" s="859"/>
      <c r="AJ66" s="899"/>
      <c r="AK66" s="763" t="s">
        <v>396</v>
      </c>
      <c r="AL66" s="787"/>
      <c r="AM66" s="787"/>
      <c r="AN66" s="787"/>
      <c r="AO66" s="788"/>
      <c r="AP66" s="763" t="s">
        <v>397</v>
      </c>
      <c r="AQ66" s="764"/>
      <c r="AR66" s="764"/>
      <c r="AS66" s="764"/>
      <c r="AT66" s="765"/>
      <c r="AU66" s="763" t="s">
        <v>412</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565</v>
      </c>
      <c r="C68" s="916"/>
      <c r="D68" s="916"/>
      <c r="E68" s="916"/>
      <c r="F68" s="916"/>
      <c r="G68" s="916"/>
      <c r="H68" s="916"/>
      <c r="I68" s="916"/>
      <c r="J68" s="916"/>
      <c r="K68" s="916"/>
      <c r="L68" s="916"/>
      <c r="M68" s="916"/>
      <c r="N68" s="916"/>
      <c r="O68" s="916"/>
      <c r="P68" s="917"/>
      <c r="Q68" s="918">
        <v>6944</v>
      </c>
      <c r="R68" s="912"/>
      <c r="S68" s="912"/>
      <c r="T68" s="912"/>
      <c r="U68" s="912"/>
      <c r="V68" s="912">
        <v>6740</v>
      </c>
      <c r="W68" s="912"/>
      <c r="X68" s="912"/>
      <c r="Y68" s="912"/>
      <c r="Z68" s="912"/>
      <c r="AA68" s="912">
        <v>204</v>
      </c>
      <c r="AB68" s="912"/>
      <c r="AC68" s="912"/>
      <c r="AD68" s="912"/>
      <c r="AE68" s="912"/>
      <c r="AF68" s="912">
        <v>202</v>
      </c>
      <c r="AG68" s="912"/>
      <c r="AH68" s="912"/>
      <c r="AI68" s="912"/>
      <c r="AJ68" s="912"/>
      <c r="AK68" s="912" t="s">
        <v>569</v>
      </c>
      <c r="AL68" s="912"/>
      <c r="AM68" s="912"/>
      <c r="AN68" s="912"/>
      <c r="AO68" s="912"/>
      <c r="AP68" s="912">
        <v>828</v>
      </c>
      <c r="AQ68" s="912"/>
      <c r="AR68" s="912"/>
      <c r="AS68" s="912"/>
      <c r="AT68" s="912"/>
      <c r="AU68" s="912" t="s">
        <v>501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566</v>
      </c>
      <c r="C69" s="920"/>
      <c r="D69" s="920"/>
      <c r="E69" s="920"/>
      <c r="F69" s="920"/>
      <c r="G69" s="920"/>
      <c r="H69" s="920"/>
      <c r="I69" s="920"/>
      <c r="J69" s="920"/>
      <c r="K69" s="920"/>
      <c r="L69" s="920"/>
      <c r="M69" s="920"/>
      <c r="N69" s="920"/>
      <c r="O69" s="920"/>
      <c r="P69" s="921"/>
      <c r="Q69" s="922">
        <v>3578</v>
      </c>
      <c r="R69" s="877"/>
      <c r="S69" s="877"/>
      <c r="T69" s="877"/>
      <c r="U69" s="877"/>
      <c r="V69" s="877">
        <v>3345</v>
      </c>
      <c r="W69" s="877"/>
      <c r="X69" s="877"/>
      <c r="Y69" s="877"/>
      <c r="Z69" s="877"/>
      <c r="AA69" s="877">
        <v>233</v>
      </c>
      <c r="AB69" s="877"/>
      <c r="AC69" s="877"/>
      <c r="AD69" s="877"/>
      <c r="AE69" s="877"/>
      <c r="AF69" s="877">
        <v>233</v>
      </c>
      <c r="AG69" s="877"/>
      <c r="AH69" s="877"/>
      <c r="AI69" s="877"/>
      <c r="AJ69" s="877"/>
      <c r="AK69" s="877" t="s">
        <v>569</v>
      </c>
      <c r="AL69" s="877"/>
      <c r="AM69" s="877"/>
      <c r="AN69" s="877"/>
      <c r="AO69" s="877"/>
      <c r="AP69" s="877">
        <v>1614</v>
      </c>
      <c r="AQ69" s="877"/>
      <c r="AR69" s="877"/>
      <c r="AS69" s="877"/>
      <c r="AT69" s="877"/>
      <c r="AU69" s="877">
        <v>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567</v>
      </c>
      <c r="C70" s="920"/>
      <c r="D70" s="920"/>
      <c r="E70" s="920"/>
      <c r="F70" s="920"/>
      <c r="G70" s="920"/>
      <c r="H70" s="920"/>
      <c r="I70" s="920"/>
      <c r="J70" s="920"/>
      <c r="K70" s="920"/>
      <c r="L70" s="920"/>
      <c r="M70" s="920"/>
      <c r="N70" s="920"/>
      <c r="O70" s="920"/>
      <c r="P70" s="921"/>
      <c r="Q70" s="922">
        <v>1776</v>
      </c>
      <c r="R70" s="877"/>
      <c r="S70" s="877"/>
      <c r="T70" s="877"/>
      <c r="U70" s="877"/>
      <c r="V70" s="877">
        <v>1476</v>
      </c>
      <c r="W70" s="877"/>
      <c r="X70" s="877"/>
      <c r="Y70" s="877"/>
      <c r="Z70" s="877"/>
      <c r="AA70" s="877">
        <v>300</v>
      </c>
      <c r="AB70" s="877"/>
      <c r="AC70" s="877"/>
      <c r="AD70" s="877"/>
      <c r="AE70" s="877"/>
      <c r="AF70" s="877">
        <v>742</v>
      </c>
      <c r="AG70" s="877"/>
      <c r="AH70" s="877"/>
      <c r="AI70" s="877"/>
      <c r="AJ70" s="877"/>
      <c r="AK70" s="877" t="s">
        <v>569</v>
      </c>
      <c r="AL70" s="877"/>
      <c r="AM70" s="877"/>
      <c r="AN70" s="877"/>
      <c r="AO70" s="877"/>
      <c r="AP70" s="877">
        <v>4626</v>
      </c>
      <c r="AQ70" s="877"/>
      <c r="AR70" s="877"/>
      <c r="AS70" s="877"/>
      <c r="AT70" s="877"/>
      <c r="AU70" s="877" t="s">
        <v>569</v>
      </c>
      <c r="AV70" s="877"/>
      <c r="AW70" s="877"/>
      <c r="AX70" s="877"/>
      <c r="AY70" s="877"/>
      <c r="AZ70" s="923" t="s">
        <v>568</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1177</v>
      </c>
      <c r="AG88" s="888"/>
      <c r="AH88" s="888"/>
      <c r="AI88" s="888"/>
      <c r="AJ88" s="888"/>
      <c r="AK88" s="885"/>
      <c r="AL88" s="885"/>
      <c r="AM88" s="885"/>
      <c r="AN88" s="885"/>
      <c r="AO88" s="885"/>
      <c r="AP88" s="888">
        <v>7068</v>
      </c>
      <c r="AQ88" s="888"/>
      <c r="AR88" s="888"/>
      <c r="AS88" s="888"/>
      <c r="AT88" s="888"/>
      <c r="AU88" s="888">
        <v>23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419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422</v>
      </c>
      <c r="AB109" s="941"/>
      <c r="AC109" s="941"/>
      <c r="AD109" s="941"/>
      <c r="AE109" s="942"/>
      <c r="AF109" s="940" t="s">
        <v>306</v>
      </c>
      <c r="AG109" s="941"/>
      <c r="AH109" s="941"/>
      <c r="AI109" s="941"/>
      <c r="AJ109" s="942"/>
      <c r="AK109" s="940" t="s">
        <v>305</v>
      </c>
      <c r="AL109" s="941"/>
      <c r="AM109" s="941"/>
      <c r="AN109" s="941"/>
      <c r="AO109" s="942"/>
      <c r="AP109" s="940" t="s">
        <v>423</v>
      </c>
      <c r="AQ109" s="941"/>
      <c r="AR109" s="941"/>
      <c r="AS109" s="941"/>
      <c r="AT109" s="943"/>
      <c r="AU109" s="960" t="s">
        <v>421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422</v>
      </c>
      <c r="BR109" s="941"/>
      <c r="BS109" s="941"/>
      <c r="BT109" s="941"/>
      <c r="BU109" s="942"/>
      <c r="BV109" s="940" t="s">
        <v>306</v>
      </c>
      <c r="BW109" s="941"/>
      <c r="BX109" s="941"/>
      <c r="BY109" s="941"/>
      <c r="BZ109" s="942"/>
      <c r="CA109" s="940" t="s">
        <v>305</v>
      </c>
      <c r="CB109" s="941"/>
      <c r="CC109" s="941"/>
      <c r="CD109" s="941"/>
      <c r="CE109" s="942"/>
      <c r="CF109" s="961" t="s">
        <v>423</v>
      </c>
      <c r="CG109" s="961"/>
      <c r="CH109" s="961"/>
      <c r="CI109" s="961"/>
      <c r="CJ109" s="961"/>
      <c r="CK109" s="940" t="s">
        <v>424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422</v>
      </c>
      <c r="DH109" s="941"/>
      <c r="DI109" s="941"/>
      <c r="DJ109" s="941"/>
      <c r="DK109" s="942"/>
      <c r="DL109" s="940" t="s">
        <v>306</v>
      </c>
      <c r="DM109" s="941"/>
      <c r="DN109" s="941"/>
      <c r="DO109" s="941"/>
      <c r="DP109" s="942"/>
      <c r="DQ109" s="940" t="s">
        <v>305</v>
      </c>
      <c r="DR109" s="941"/>
      <c r="DS109" s="941"/>
      <c r="DT109" s="941"/>
      <c r="DU109" s="942"/>
      <c r="DV109" s="940" t="s">
        <v>423</v>
      </c>
      <c r="DW109" s="941"/>
      <c r="DX109" s="941"/>
      <c r="DY109" s="941"/>
      <c r="DZ109" s="943"/>
    </row>
    <row r="110" spans="1:131" s="247" customFormat="1" ht="26.25" customHeight="1" x14ac:dyDescent="0.15">
      <c r="A110" s="944" t="s">
        <v>425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436425</v>
      </c>
      <c r="AB110" s="948"/>
      <c r="AC110" s="948"/>
      <c r="AD110" s="948"/>
      <c r="AE110" s="949"/>
      <c r="AF110" s="950">
        <v>419929</v>
      </c>
      <c r="AG110" s="948"/>
      <c r="AH110" s="948"/>
      <c r="AI110" s="948"/>
      <c r="AJ110" s="949"/>
      <c r="AK110" s="950">
        <v>399707</v>
      </c>
      <c r="AL110" s="948"/>
      <c r="AM110" s="948"/>
      <c r="AN110" s="948"/>
      <c r="AO110" s="949"/>
      <c r="AP110" s="951">
        <v>17.8</v>
      </c>
      <c r="AQ110" s="952"/>
      <c r="AR110" s="952"/>
      <c r="AS110" s="952"/>
      <c r="AT110" s="953"/>
      <c r="AU110" s="954" t="s">
        <v>72</v>
      </c>
      <c r="AV110" s="955"/>
      <c r="AW110" s="955"/>
      <c r="AX110" s="955"/>
      <c r="AY110" s="955"/>
      <c r="AZ110" s="996" t="s">
        <v>426</v>
      </c>
      <c r="BA110" s="945"/>
      <c r="BB110" s="945"/>
      <c r="BC110" s="945"/>
      <c r="BD110" s="945"/>
      <c r="BE110" s="945"/>
      <c r="BF110" s="945"/>
      <c r="BG110" s="945"/>
      <c r="BH110" s="945"/>
      <c r="BI110" s="945"/>
      <c r="BJ110" s="945"/>
      <c r="BK110" s="945"/>
      <c r="BL110" s="945"/>
      <c r="BM110" s="945"/>
      <c r="BN110" s="945"/>
      <c r="BO110" s="945"/>
      <c r="BP110" s="946"/>
      <c r="BQ110" s="982">
        <v>4527412</v>
      </c>
      <c r="BR110" s="983"/>
      <c r="BS110" s="983"/>
      <c r="BT110" s="983"/>
      <c r="BU110" s="983"/>
      <c r="BV110" s="983">
        <v>4115241</v>
      </c>
      <c r="BW110" s="983"/>
      <c r="BX110" s="983"/>
      <c r="BY110" s="983"/>
      <c r="BZ110" s="983"/>
      <c r="CA110" s="983">
        <v>4077312</v>
      </c>
      <c r="CB110" s="983"/>
      <c r="CC110" s="983"/>
      <c r="CD110" s="983"/>
      <c r="CE110" s="983"/>
      <c r="CF110" s="997">
        <v>182</v>
      </c>
      <c r="CG110" s="998"/>
      <c r="CH110" s="998"/>
      <c r="CI110" s="998"/>
      <c r="CJ110" s="998"/>
      <c r="CK110" s="999" t="s">
        <v>427</v>
      </c>
      <c r="CL110" s="1000"/>
      <c r="CM110" s="979" t="s">
        <v>428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429</v>
      </c>
      <c r="DH110" s="983"/>
      <c r="DI110" s="983"/>
      <c r="DJ110" s="983"/>
      <c r="DK110" s="983"/>
      <c r="DL110" s="983" t="s">
        <v>429</v>
      </c>
      <c r="DM110" s="983"/>
      <c r="DN110" s="983"/>
      <c r="DO110" s="983"/>
      <c r="DP110" s="983"/>
      <c r="DQ110" s="983" t="s">
        <v>429</v>
      </c>
      <c r="DR110" s="983"/>
      <c r="DS110" s="983"/>
      <c r="DT110" s="983"/>
      <c r="DU110" s="983"/>
      <c r="DV110" s="984" t="s">
        <v>408</v>
      </c>
      <c r="DW110" s="984"/>
      <c r="DX110" s="984"/>
      <c r="DY110" s="984"/>
      <c r="DZ110" s="985"/>
    </row>
    <row r="111" spans="1:131" s="247" customFormat="1" ht="26.25" customHeight="1" x14ac:dyDescent="0.15">
      <c r="A111" s="986" t="s">
        <v>430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429</v>
      </c>
      <c r="AB111" s="990"/>
      <c r="AC111" s="990"/>
      <c r="AD111" s="990"/>
      <c r="AE111" s="991"/>
      <c r="AF111" s="992" t="s">
        <v>408</v>
      </c>
      <c r="AG111" s="990"/>
      <c r="AH111" s="990"/>
      <c r="AI111" s="990"/>
      <c r="AJ111" s="991"/>
      <c r="AK111" s="992" t="s">
        <v>429</v>
      </c>
      <c r="AL111" s="990"/>
      <c r="AM111" s="990"/>
      <c r="AN111" s="990"/>
      <c r="AO111" s="991"/>
      <c r="AP111" s="993" t="s">
        <v>408</v>
      </c>
      <c r="AQ111" s="994"/>
      <c r="AR111" s="994"/>
      <c r="AS111" s="994"/>
      <c r="AT111" s="995"/>
      <c r="AU111" s="956"/>
      <c r="AV111" s="957"/>
      <c r="AW111" s="957"/>
      <c r="AX111" s="957"/>
      <c r="AY111" s="957"/>
      <c r="AZ111" s="1005" t="s">
        <v>431</v>
      </c>
      <c r="BA111" s="1006"/>
      <c r="BB111" s="1006"/>
      <c r="BC111" s="1006"/>
      <c r="BD111" s="1006"/>
      <c r="BE111" s="1006"/>
      <c r="BF111" s="1006"/>
      <c r="BG111" s="1006"/>
      <c r="BH111" s="1006"/>
      <c r="BI111" s="1006"/>
      <c r="BJ111" s="1006"/>
      <c r="BK111" s="1006"/>
      <c r="BL111" s="1006"/>
      <c r="BM111" s="1006"/>
      <c r="BN111" s="1006"/>
      <c r="BO111" s="1006"/>
      <c r="BP111" s="1007"/>
      <c r="BQ111" s="975" t="s">
        <v>429</v>
      </c>
      <c r="BR111" s="976"/>
      <c r="BS111" s="976"/>
      <c r="BT111" s="976"/>
      <c r="BU111" s="976"/>
      <c r="BV111" s="976" t="s">
        <v>408</v>
      </c>
      <c r="BW111" s="976"/>
      <c r="BX111" s="976"/>
      <c r="BY111" s="976"/>
      <c r="BZ111" s="976"/>
      <c r="CA111" s="976" t="s">
        <v>408</v>
      </c>
      <c r="CB111" s="976"/>
      <c r="CC111" s="976"/>
      <c r="CD111" s="976"/>
      <c r="CE111" s="976"/>
      <c r="CF111" s="970" t="s">
        <v>408</v>
      </c>
      <c r="CG111" s="971"/>
      <c r="CH111" s="971"/>
      <c r="CI111" s="971"/>
      <c r="CJ111" s="971"/>
      <c r="CK111" s="1001"/>
      <c r="CL111" s="1002"/>
      <c r="CM111" s="972" t="s">
        <v>432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429</v>
      </c>
      <c r="DH111" s="976"/>
      <c r="DI111" s="976"/>
      <c r="DJ111" s="976"/>
      <c r="DK111" s="976"/>
      <c r="DL111" s="976" t="s">
        <v>126</v>
      </c>
      <c r="DM111" s="976"/>
      <c r="DN111" s="976"/>
      <c r="DO111" s="976"/>
      <c r="DP111" s="976"/>
      <c r="DQ111" s="976" t="s">
        <v>126</v>
      </c>
      <c r="DR111" s="976"/>
      <c r="DS111" s="976"/>
      <c r="DT111" s="976"/>
      <c r="DU111" s="976"/>
      <c r="DV111" s="977" t="s">
        <v>408</v>
      </c>
      <c r="DW111" s="977"/>
      <c r="DX111" s="977"/>
      <c r="DY111" s="977"/>
      <c r="DZ111" s="978"/>
    </row>
    <row r="112" spans="1:131" s="247" customFormat="1" ht="26.25" customHeight="1" x14ac:dyDescent="0.15">
      <c r="A112" s="1008" t="s">
        <v>433</v>
      </c>
      <c r="B112" s="1009"/>
      <c r="C112" s="1006" t="s">
        <v>434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408</v>
      </c>
      <c r="AB112" s="1015"/>
      <c r="AC112" s="1015"/>
      <c r="AD112" s="1015"/>
      <c r="AE112" s="1016"/>
      <c r="AF112" s="1017" t="s">
        <v>429</v>
      </c>
      <c r="AG112" s="1015"/>
      <c r="AH112" s="1015"/>
      <c r="AI112" s="1015"/>
      <c r="AJ112" s="1016"/>
      <c r="AK112" s="1017" t="s">
        <v>429</v>
      </c>
      <c r="AL112" s="1015"/>
      <c r="AM112" s="1015"/>
      <c r="AN112" s="1015"/>
      <c r="AO112" s="1016"/>
      <c r="AP112" s="1018" t="s">
        <v>408</v>
      </c>
      <c r="AQ112" s="1019"/>
      <c r="AR112" s="1019"/>
      <c r="AS112" s="1019"/>
      <c r="AT112" s="1020"/>
      <c r="AU112" s="956"/>
      <c r="AV112" s="957"/>
      <c r="AW112" s="957"/>
      <c r="AX112" s="957"/>
      <c r="AY112" s="957"/>
      <c r="AZ112" s="1005" t="s">
        <v>435</v>
      </c>
      <c r="BA112" s="1006"/>
      <c r="BB112" s="1006"/>
      <c r="BC112" s="1006"/>
      <c r="BD112" s="1006"/>
      <c r="BE112" s="1006"/>
      <c r="BF112" s="1006"/>
      <c r="BG112" s="1006"/>
      <c r="BH112" s="1006"/>
      <c r="BI112" s="1006"/>
      <c r="BJ112" s="1006"/>
      <c r="BK112" s="1006"/>
      <c r="BL112" s="1006"/>
      <c r="BM112" s="1006"/>
      <c r="BN112" s="1006"/>
      <c r="BO112" s="1006"/>
      <c r="BP112" s="1007"/>
      <c r="BQ112" s="975">
        <v>688359</v>
      </c>
      <c r="BR112" s="976"/>
      <c r="BS112" s="976"/>
      <c r="BT112" s="976"/>
      <c r="BU112" s="976"/>
      <c r="BV112" s="976">
        <v>617762</v>
      </c>
      <c r="BW112" s="976"/>
      <c r="BX112" s="976"/>
      <c r="BY112" s="976"/>
      <c r="BZ112" s="976"/>
      <c r="CA112" s="976">
        <v>624818</v>
      </c>
      <c r="CB112" s="976"/>
      <c r="CC112" s="976"/>
      <c r="CD112" s="976"/>
      <c r="CE112" s="976"/>
      <c r="CF112" s="970">
        <v>27.9</v>
      </c>
      <c r="CG112" s="971"/>
      <c r="CH112" s="971"/>
      <c r="CI112" s="971"/>
      <c r="CJ112" s="971"/>
      <c r="CK112" s="1001"/>
      <c r="CL112" s="1002"/>
      <c r="CM112" s="972" t="s">
        <v>436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429</v>
      </c>
      <c r="DH112" s="976"/>
      <c r="DI112" s="976"/>
      <c r="DJ112" s="976"/>
      <c r="DK112" s="976"/>
      <c r="DL112" s="976" t="s">
        <v>408</v>
      </c>
      <c r="DM112" s="976"/>
      <c r="DN112" s="976"/>
      <c r="DO112" s="976"/>
      <c r="DP112" s="976"/>
      <c r="DQ112" s="976" t="s">
        <v>429</v>
      </c>
      <c r="DR112" s="976"/>
      <c r="DS112" s="976"/>
      <c r="DT112" s="976"/>
      <c r="DU112" s="976"/>
      <c r="DV112" s="977" t="s">
        <v>429</v>
      </c>
      <c r="DW112" s="977"/>
      <c r="DX112" s="977"/>
      <c r="DY112" s="977"/>
      <c r="DZ112" s="978"/>
    </row>
    <row r="113" spans="1:130" s="247" customFormat="1" ht="26.25" customHeight="1" x14ac:dyDescent="0.15">
      <c r="A113" s="1010"/>
      <c r="B113" s="1011"/>
      <c r="C113" s="1006" t="s">
        <v>437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86318</v>
      </c>
      <c r="AB113" s="990"/>
      <c r="AC113" s="990"/>
      <c r="AD113" s="990"/>
      <c r="AE113" s="991"/>
      <c r="AF113" s="992">
        <v>84793</v>
      </c>
      <c r="AG113" s="990"/>
      <c r="AH113" s="990"/>
      <c r="AI113" s="990"/>
      <c r="AJ113" s="991"/>
      <c r="AK113" s="992">
        <v>101602</v>
      </c>
      <c r="AL113" s="990"/>
      <c r="AM113" s="990"/>
      <c r="AN113" s="990"/>
      <c r="AO113" s="991"/>
      <c r="AP113" s="993">
        <v>4.5</v>
      </c>
      <c r="AQ113" s="994"/>
      <c r="AR113" s="994"/>
      <c r="AS113" s="994"/>
      <c r="AT113" s="995"/>
      <c r="AU113" s="956"/>
      <c r="AV113" s="957"/>
      <c r="AW113" s="957"/>
      <c r="AX113" s="957"/>
      <c r="AY113" s="957"/>
      <c r="AZ113" s="1005" t="s">
        <v>438</v>
      </c>
      <c r="BA113" s="1006"/>
      <c r="BB113" s="1006"/>
      <c r="BC113" s="1006"/>
      <c r="BD113" s="1006"/>
      <c r="BE113" s="1006"/>
      <c r="BF113" s="1006"/>
      <c r="BG113" s="1006"/>
      <c r="BH113" s="1006"/>
      <c r="BI113" s="1006"/>
      <c r="BJ113" s="1006"/>
      <c r="BK113" s="1006"/>
      <c r="BL113" s="1006"/>
      <c r="BM113" s="1006"/>
      <c r="BN113" s="1006"/>
      <c r="BO113" s="1006"/>
      <c r="BP113" s="1007"/>
      <c r="BQ113" s="975">
        <v>8738</v>
      </c>
      <c r="BR113" s="976"/>
      <c r="BS113" s="976"/>
      <c r="BT113" s="976"/>
      <c r="BU113" s="976"/>
      <c r="BV113" s="976">
        <v>7445</v>
      </c>
      <c r="BW113" s="976"/>
      <c r="BX113" s="976"/>
      <c r="BY113" s="976"/>
      <c r="BZ113" s="976"/>
      <c r="CA113" s="976">
        <v>22845</v>
      </c>
      <c r="CB113" s="976"/>
      <c r="CC113" s="976"/>
      <c r="CD113" s="976"/>
      <c r="CE113" s="976"/>
      <c r="CF113" s="970">
        <v>1</v>
      </c>
      <c r="CG113" s="971"/>
      <c r="CH113" s="971"/>
      <c r="CI113" s="971"/>
      <c r="CJ113" s="971"/>
      <c r="CK113" s="1001"/>
      <c r="CL113" s="1002"/>
      <c r="CM113" s="972" t="s">
        <v>439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408</v>
      </c>
      <c r="DH113" s="1015"/>
      <c r="DI113" s="1015"/>
      <c r="DJ113" s="1015"/>
      <c r="DK113" s="1016"/>
      <c r="DL113" s="1017" t="s">
        <v>126</v>
      </c>
      <c r="DM113" s="1015"/>
      <c r="DN113" s="1015"/>
      <c r="DO113" s="1015"/>
      <c r="DP113" s="1016"/>
      <c r="DQ113" s="1017" t="s">
        <v>408</v>
      </c>
      <c r="DR113" s="1015"/>
      <c r="DS113" s="1015"/>
      <c r="DT113" s="1015"/>
      <c r="DU113" s="1016"/>
      <c r="DV113" s="1018" t="s">
        <v>408</v>
      </c>
      <c r="DW113" s="1019"/>
      <c r="DX113" s="1019"/>
      <c r="DY113" s="1019"/>
      <c r="DZ113" s="1020"/>
    </row>
    <row r="114" spans="1:130" s="247" customFormat="1" ht="26.25" customHeight="1" x14ac:dyDescent="0.15">
      <c r="A114" s="1010"/>
      <c r="B114" s="1011"/>
      <c r="C114" s="1006" t="s">
        <v>440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2803</v>
      </c>
      <c r="AB114" s="1015"/>
      <c r="AC114" s="1015"/>
      <c r="AD114" s="1015"/>
      <c r="AE114" s="1016"/>
      <c r="AF114" s="1017">
        <v>2231</v>
      </c>
      <c r="AG114" s="1015"/>
      <c r="AH114" s="1015"/>
      <c r="AI114" s="1015"/>
      <c r="AJ114" s="1016"/>
      <c r="AK114" s="1017">
        <v>1540</v>
      </c>
      <c r="AL114" s="1015"/>
      <c r="AM114" s="1015"/>
      <c r="AN114" s="1015"/>
      <c r="AO114" s="1016"/>
      <c r="AP114" s="1018">
        <v>0.1</v>
      </c>
      <c r="AQ114" s="1019"/>
      <c r="AR114" s="1019"/>
      <c r="AS114" s="1019"/>
      <c r="AT114" s="1020"/>
      <c r="AU114" s="956"/>
      <c r="AV114" s="957"/>
      <c r="AW114" s="957"/>
      <c r="AX114" s="957"/>
      <c r="AY114" s="957"/>
      <c r="AZ114" s="1005" t="s">
        <v>441</v>
      </c>
      <c r="BA114" s="1006"/>
      <c r="BB114" s="1006"/>
      <c r="BC114" s="1006"/>
      <c r="BD114" s="1006"/>
      <c r="BE114" s="1006"/>
      <c r="BF114" s="1006"/>
      <c r="BG114" s="1006"/>
      <c r="BH114" s="1006"/>
      <c r="BI114" s="1006"/>
      <c r="BJ114" s="1006"/>
      <c r="BK114" s="1006"/>
      <c r="BL114" s="1006"/>
      <c r="BM114" s="1006"/>
      <c r="BN114" s="1006"/>
      <c r="BO114" s="1006"/>
      <c r="BP114" s="1007"/>
      <c r="BQ114" s="975">
        <v>516472</v>
      </c>
      <c r="BR114" s="976"/>
      <c r="BS114" s="976"/>
      <c r="BT114" s="976"/>
      <c r="BU114" s="976"/>
      <c r="BV114" s="976">
        <v>476284</v>
      </c>
      <c r="BW114" s="976"/>
      <c r="BX114" s="976"/>
      <c r="BY114" s="976"/>
      <c r="BZ114" s="976"/>
      <c r="CA114" s="976">
        <v>479710</v>
      </c>
      <c r="CB114" s="976"/>
      <c r="CC114" s="976"/>
      <c r="CD114" s="976"/>
      <c r="CE114" s="976"/>
      <c r="CF114" s="970">
        <v>21.4</v>
      </c>
      <c r="CG114" s="971"/>
      <c r="CH114" s="971"/>
      <c r="CI114" s="971"/>
      <c r="CJ114" s="971"/>
      <c r="CK114" s="1001"/>
      <c r="CL114" s="1002"/>
      <c r="CM114" s="972" t="s">
        <v>442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408</v>
      </c>
      <c r="DH114" s="1015"/>
      <c r="DI114" s="1015"/>
      <c r="DJ114" s="1015"/>
      <c r="DK114" s="1016"/>
      <c r="DL114" s="1017" t="s">
        <v>408</v>
      </c>
      <c r="DM114" s="1015"/>
      <c r="DN114" s="1015"/>
      <c r="DO114" s="1015"/>
      <c r="DP114" s="1016"/>
      <c r="DQ114" s="1017" t="s">
        <v>429</v>
      </c>
      <c r="DR114" s="1015"/>
      <c r="DS114" s="1015"/>
      <c r="DT114" s="1015"/>
      <c r="DU114" s="1016"/>
      <c r="DV114" s="1018" t="s">
        <v>429</v>
      </c>
      <c r="DW114" s="1019"/>
      <c r="DX114" s="1019"/>
      <c r="DY114" s="1019"/>
      <c r="DZ114" s="1020"/>
    </row>
    <row r="115" spans="1:130" s="247" customFormat="1" ht="26.25" customHeight="1" x14ac:dyDescent="0.15">
      <c r="A115" s="1010"/>
      <c r="B115" s="1011"/>
      <c r="C115" s="1006" t="s">
        <v>443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2010</v>
      </c>
      <c r="AB115" s="990"/>
      <c r="AC115" s="990"/>
      <c r="AD115" s="990"/>
      <c r="AE115" s="991"/>
      <c r="AF115" s="992">
        <v>1750</v>
      </c>
      <c r="AG115" s="990"/>
      <c r="AH115" s="990"/>
      <c r="AI115" s="990"/>
      <c r="AJ115" s="991"/>
      <c r="AK115" s="992">
        <v>1370</v>
      </c>
      <c r="AL115" s="990"/>
      <c r="AM115" s="990"/>
      <c r="AN115" s="990"/>
      <c r="AO115" s="991"/>
      <c r="AP115" s="993">
        <v>0.1</v>
      </c>
      <c r="AQ115" s="994"/>
      <c r="AR115" s="994"/>
      <c r="AS115" s="994"/>
      <c r="AT115" s="995"/>
      <c r="AU115" s="956"/>
      <c r="AV115" s="957"/>
      <c r="AW115" s="957"/>
      <c r="AX115" s="957"/>
      <c r="AY115" s="957"/>
      <c r="AZ115" s="1005" t="s">
        <v>444</v>
      </c>
      <c r="BA115" s="1006"/>
      <c r="BB115" s="1006"/>
      <c r="BC115" s="1006"/>
      <c r="BD115" s="1006"/>
      <c r="BE115" s="1006"/>
      <c r="BF115" s="1006"/>
      <c r="BG115" s="1006"/>
      <c r="BH115" s="1006"/>
      <c r="BI115" s="1006"/>
      <c r="BJ115" s="1006"/>
      <c r="BK115" s="1006"/>
      <c r="BL115" s="1006"/>
      <c r="BM115" s="1006"/>
      <c r="BN115" s="1006"/>
      <c r="BO115" s="1006"/>
      <c r="BP115" s="1007"/>
      <c r="BQ115" s="975" t="s">
        <v>429</v>
      </c>
      <c r="BR115" s="976"/>
      <c r="BS115" s="976"/>
      <c r="BT115" s="976"/>
      <c r="BU115" s="976"/>
      <c r="BV115" s="976" t="s">
        <v>408</v>
      </c>
      <c r="BW115" s="976"/>
      <c r="BX115" s="976"/>
      <c r="BY115" s="976"/>
      <c r="BZ115" s="976"/>
      <c r="CA115" s="976" t="s">
        <v>126</v>
      </c>
      <c r="CB115" s="976"/>
      <c r="CC115" s="976"/>
      <c r="CD115" s="976"/>
      <c r="CE115" s="976"/>
      <c r="CF115" s="970" t="s">
        <v>126</v>
      </c>
      <c r="CG115" s="971"/>
      <c r="CH115" s="971"/>
      <c r="CI115" s="971"/>
      <c r="CJ115" s="971"/>
      <c r="CK115" s="1001"/>
      <c r="CL115" s="1002"/>
      <c r="CM115" s="1005" t="s">
        <v>445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408</v>
      </c>
      <c r="DH115" s="1015"/>
      <c r="DI115" s="1015"/>
      <c r="DJ115" s="1015"/>
      <c r="DK115" s="1016"/>
      <c r="DL115" s="1017" t="s">
        <v>408</v>
      </c>
      <c r="DM115" s="1015"/>
      <c r="DN115" s="1015"/>
      <c r="DO115" s="1015"/>
      <c r="DP115" s="1016"/>
      <c r="DQ115" s="1017" t="s">
        <v>408</v>
      </c>
      <c r="DR115" s="1015"/>
      <c r="DS115" s="1015"/>
      <c r="DT115" s="1015"/>
      <c r="DU115" s="1016"/>
      <c r="DV115" s="1018" t="s">
        <v>429</v>
      </c>
      <c r="DW115" s="1019"/>
      <c r="DX115" s="1019"/>
      <c r="DY115" s="1019"/>
      <c r="DZ115" s="1020"/>
    </row>
    <row r="116" spans="1:130" s="247" customFormat="1" ht="26.25" customHeight="1" x14ac:dyDescent="0.15">
      <c r="A116" s="1012"/>
      <c r="B116" s="1013"/>
      <c r="C116" s="1021" t="s">
        <v>446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408</v>
      </c>
      <c r="AB116" s="1015"/>
      <c r="AC116" s="1015"/>
      <c r="AD116" s="1015"/>
      <c r="AE116" s="1016"/>
      <c r="AF116" s="1017">
        <v>208</v>
      </c>
      <c r="AG116" s="1015"/>
      <c r="AH116" s="1015"/>
      <c r="AI116" s="1015"/>
      <c r="AJ116" s="1016"/>
      <c r="AK116" s="1017">
        <v>46</v>
      </c>
      <c r="AL116" s="1015"/>
      <c r="AM116" s="1015"/>
      <c r="AN116" s="1015"/>
      <c r="AO116" s="1016"/>
      <c r="AP116" s="1018">
        <v>0</v>
      </c>
      <c r="AQ116" s="1019"/>
      <c r="AR116" s="1019"/>
      <c r="AS116" s="1019"/>
      <c r="AT116" s="1020"/>
      <c r="AU116" s="956"/>
      <c r="AV116" s="957"/>
      <c r="AW116" s="957"/>
      <c r="AX116" s="957"/>
      <c r="AY116" s="957"/>
      <c r="AZ116" s="1023" t="s">
        <v>447</v>
      </c>
      <c r="BA116" s="1024"/>
      <c r="BB116" s="1024"/>
      <c r="BC116" s="1024"/>
      <c r="BD116" s="1024"/>
      <c r="BE116" s="1024"/>
      <c r="BF116" s="1024"/>
      <c r="BG116" s="1024"/>
      <c r="BH116" s="1024"/>
      <c r="BI116" s="1024"/>
      <c r="BJ116" s="1024"/>
      <c r="BK116" s="1024"/>
      <c r="BL116" s="1024"/>
      <c r="BM116" s="1024"/>
      <c r="BN116" s="1024"/>
      <c r="BO116" s="1024"/>
      <c r="BP116" s="1025"/>
      <c r="BQ116" s="975" t="s">
        <v>408</v>
      </c>
      <c r="BR116" s="976"/>
      <c r="BS116" s="976"/>
      <c r="BT116" s="976"/>
      <c r="BU116" s="976"/>
      <c r="BV116" s="976" t="s">
        <v>408</v>
      </c>
      <c r="BW116" s="976"/>
      <c r="BX116" s="976"/>
      <c r="BY116" s="976"/>
      <c r="BZ116" s="976"/>
      <c r="CA116" s="976" t="s">
        <v>126</v>
      </c>
      <c r="CB116" s="976"/>
      <c r="CC116" s="976"/>
      <c r="CD116" s="976"/>
      <c r="CE116" s="976"/>
      <c r="CF116" s="970" t="s">
        <v>126</v>
      </c>
      <c r="CG116" s="971"/>
      <c r="CH116" s="971"/>
      <c r="CI116" s="971"/>
      <c r="CJ116" s="971"/>
      <c r="CK116" s="1001"/>
      <c r="CL116" s="1002"/>
      <c r="CM116" s="972" t="s">
        <v>448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408</v>
      </c>
      <c r="DH116" s="1015"/>
      <c r="DI116" s="1015"/>
      <c r="DJ116" s="1015"/>
      <c r="DK116" s="1016"/>
      <c r="DL116" s="1017" t="s">
        <v>408</v>
      </c>
      <c r="DM116" s="1015"/>
      <c r="DN116" s="1015"/>
      <c r="DO116" s="1015"/>
      <c r="DP116" s="1016"/>
      <c r="DQ116" s="1017" t="s">
        <v>429</v>
      </c>
      <c r="DR116" s="1015"/>
      <c r="DS116" s="1015"/>
      <c r="DT116" s="1015"/>
      <c r="DU116" s="1016"/>
      <c r="DV116" s="1018" t="s">
        <v>408</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449</v>
      </c>
      <c r="Z117" s="942"/>
      <c r="AA117" s="1032">
        <v>527556</v>
      </c>
      <c r="AB117" s="1033"/>
      <c r="AC117" s="1033"/>
      <c r="AD117" s="1033"/>
      <c r="AE117" s="1034"/>
      <c r="AF117" s="1035">
        <v>508911</v>
      </c>
      <c r="AG117" s="1033"/>
      <c r="AH117" s="1033"/>
      <c r="AI117" s="1033"/>
      <c r="AJ117" s="1034"/>
      <c r="AK117" s="1035">
        <v>504265</v>
      </c>
      <c r="AL117" s="1033"/>
      <c r="AM117" s="1033"/>
      <c r="AN117" s="1033"/>
      <c r="AO117" s="1034"/>
      <c r="AP117" s="1036"/>
      <c r="AQ117" s="1037"/>
      <c r="AR117" s="1037"/>
      <c r="AS117" s="1037"/>
      <c r="AT117" s="1038"/>
      <c r="AU117" s="956"/>
      <c r="AV117" s="957"/>
      <c r="AW117" s="957"/>
      <c r="AX117" s="957"/>
      <c r="AY117" s="957"/>
      <c r="AZ117" s="1023" t="s">
        <v>450</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126</v>
      </c>
      <c r="CB117" s="976"/>
      <c r="CC117" s="976"/>
      <c r="CD117" s="976"/>
      <c r="CE117" s="976"/>
      <c r="CF117" s="970" t="s">
        <v>126</v>
      </c>
      <c r="CG117" s="971"/>
      <c r="CH117" s="971"/>
      <c r="CI117" s="971"/>
      <c r="CJ117" s="971"/>
      <c r="CK117" s="1001"/>
      <c r="CL117" s="1002"/>
      <c r="CM117" s="972" t="s">
        <v>451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x14ac:dyDescent="0.15">
      <c r="A118" s="960" t="s">
        <v>424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422</v>
      </c>
      <c r="AB118" s="941"/>
      <c r="AC118" s="941"/>
      <c r="AD118" s="941"/>
      <c r="AE118" s="942"/>
      <c r="AF118" s="940" t="s">
        <v>306</v>
      </c>
      <c r="AG118" s="941"/>
      <c r="AH118" s="941"/>
      <c r="AI118" s="941"/>
      <c r="AJ118" s="942"/>
      <c r="AK118" s="940" t="s">
        <v>305</v>
      </c>
      <c r="AL118" s="941"/>
      <c r="AM118" s="941"/>
      <c r="AN118" s="941"/>
      <c r="AO118" s="942"/>
      <c r="AP118" s="1027" t="s">
        <v>423</v>
      </c>
      <c r="AQ118" s="1028"/>
      <c r="AR118" s="1028"/>
      <c r="AS118" s="1028"/>
      <c r="AT118" s="1029"/>
      <c r="AU118" s="956"/>
      <c r="AV118" s="957"/>
      <c r="AW118" s="957"/>
      <c r="AX118" s="957"/>
      <c r="AY118" s="957"/>
      <c r="AZ118" s="1030" t="s">
        <v>452</v>
      </c>
      <c r="BA118" s="1021"/>
      <c r="BB118" s="1021"/>
      <c r="BC118" s="1021"/>
      <c r="BD118" s="1021"/>
      <c r="BE118" s="1021"/>
      <c r="BF118" s="1021"/>
      <c r="BG118" s="1021"/>
      <c r="BH118" s="1021"/>
      <c r="BI118" s="1021"/>
      <c r="BJ118" s="1021"/>
      <c r="BK118" s="1021"/>
      <c r="BL118" s="1021"/>
      <c r="BM118" s="1021"/>
      <c r="BN118" s="1021"/>
      <c r="BO118" s="1021"/>
      <c r="BP118" s="1022"/>
      <c r="BQ118" s="1053" t="s">
        <v>126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453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x14ac:dyDescent="0.15">
      <c r="A119" s="1114" t="s">
        <v>427</v>
      </c>
      <c r="B119" s="1000"/>
      <c r="C119" s="979" t="s">
        <v>428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126</v>
      </c>
      <c r="AG119" s="948"/>
      <c r="AH119" s="948"/>
      <c r="AI119" s="948"/>
      <c r="AJ119" s="949"/>
      <c r="AK119" s="950" t="s">
        <v>126</v>
      </c>
      <c r="AL119" s="948"/>
      <c r="AM119" s="948"/>
      <c r="AN119" s="948"/>
      <c r="AO119" s="949"/>
      <c r="AP119" s="951" t="s">
        <v>126</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454</v>
      </c>
      <c r="BP119" s="1062"/>
      <c r="BQ119" s="1053">
        <v>5740981</v>
      </c>
      <c r="BR119" s="1054"/>
      <c r="BS119" s="1054"/>
      <c r="BT119" s="1054"/>
      <c r="BU119" s="1054"/>
      <c r="BV119" s="1054">
        <v>5216732</v>
      </c>
      <c r="BW119" s="1054"/>
      <c r="BX119" s="1054"/>
      <c r="BY119" s="1054"/>
      <c r="BZ119" s="1054"/>
      <c r="CA119" s="1054">
        <v>5204685</v>
      </c>
      <c r="CB119" s="1054"/>
      <c r="CC119" s="1054"/>
      <c r="CD119" s="1054"/>
      <c r="CE119" s="1054"/>
      <c r="CF119" s="1055"/>
      <c r="CG119" s="1056"/>
      <c r="CH119" s="1056"/>
      <c r="CI119" s="1056"/>
      <c r="CJ119" s="1057"/>
      <c r="CK119" s="1003"/>
      <c r="CL119" s="1004"/>
      <c r="CM119" s="1058" t="s">
        <v>455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126</v>
      </c>
      <c r="DH119" s="1040"/>
      <c r="DI119" s="1040"/>
      <c r="DJ119" s="1040"/>
      <c r="DK119" s="1041"/>
      <c r="DL119" s="1039" t="s">
        <v>126</v>
      </c>
      <c r="DM119" s="1040"/>
      <c r="DN119" s="1040"/>
      <c r="DO119" s="1040"/>
      <c r="DP119" s="1041"/>
      <c r="DQ119" s="1039" t="s">
        <v>126</v>
      </c>
      <c r="DR119" s="1040"/>
      <c r="DS119" s="1040"/>
      <c r="DT119" s="1040"/>
      <c r="DU119" s="1041"/>
      <c r="DV119" s="1042" t="s">
        <v>126</v>
      </c>
      <c r="DW119" s="1043"/>
      <c r="DX119" s="1043"/>
      <c r="DY119" s="1043"/>
      <c r="DZ119" s="1044"/>
    </row>
    <row r="120" spans="1:130" s="247" customFormat="1" ht="26.25" customHeight="1" x14ac:dyDescent="0.15">
      <c r="A120" s="1115"/>
      <c r="B120" s="1002"/>
      <c r="C120" s="972" t="s">
        <v>432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126</v>
      </c>
      <c r="AQ120" s="1019"/>
      <c r="AR120" s="1019"/>
      <c r="AS120" s="1019"/>
      <c r="AT120" s="1020"/>
      <c r="AU120" s="1045" t="s">
        <v>456</v>
      </c>
      <c r="AV120" s="1046"/>
      <c r="AW120" s="1046"/>
      <c r="AX120" s="1046"/>
      <c r="AY120" s="1047"/>
      <c r="AZ120" s="996" t="s">
        <v>457</v>
      </c>
      <c r="BA120" s="945"/>
      <c r="BB120" s="945"/>
      <c r="BC120" s="945"/>
      <c r="BD120" s="945"/>
      <c r="BE120" s="945"/>
      <c r="BF120" s="945"/>
      <c r="BG120" s="945"/>
      <c r="BH120" s="945"/>
      <c r="BI120" s="945"/>
      <c r="BJ120" s="945"/>
      <c r="BK120" s="945"/>
      <c r="BL120" s="945"/>
      <c r="BM120" s="945"/>
      <c r="BN120" s="945"/>
      <c r="BO120" s="945"/>
      <c r="BP120" s="946"/>
      <c r="BQ120" s="982">
        <v>3886587</v>
      </c>
      <c r="BR120" s="983"/>
      <c r="BS120" s="983"/>
      <c r="BT120" s="983"/>
      <c r="BU120" s="983"/>
      <c r="BV120" s="983">
        <v>3490189</v>
      </c>
      <c r="BW120" s="983"/>
      <c r="BX120" s="983"/>
      <c r="BY120" s="983"/>
      <c r="BZ120" s="983"/>
      <c r="CA120" s="983">
        <v>3285689</v>
      </c>
      <c r="CB120" s="983"/>
      <c r="CC120" s="983"/>
      <c r="CD120" s="983"/>
      <c r="CE120" s="983"/>
      <c r="CF120" s="997">
        <v>146.69999999999999</v>
      </c>
      <c r="CG120" s="998"/>
      <c r="CH120" s="998"/>
      <c r="CI120" s="998"/>
      <c r="CJ120" s="998"/>
      <c r="CK120" s="1063" t="s">
        <v>458</v>
      </c>
      <c r="CL120" s="1064"/>
      <c r="CM120" s="1064"/>
      <c r="CN120" s="1064"/>
      <c r="CO120" s="1065"/>
      <c r="CP120" s="1071" t="s">
        <v>459</v>
      </c>
      <c r="CQ120" s="1072"/>
      <c r="CR120" s="1072"/>
      <c r="CS120" s="1072"/>
      <c r="CT120" s="1072"/>
      <c r="CU120" s="1072"/>
      <c r="CV120" s="1072"/>
      <c r="CW120" s="1072"/>
      <c r="CX120" s="1072"/>
      <c r="CY120" s="1072"/>
      <c r="CZ120" s="1072"/>
      <c r="DA120" s="1072"/>
      <c r="DB120" s="1072"/>
      <c r="DC120" s="1072"/>
      <c r="DD120" s="1072"/>
      <c r="DE120" s="1072"/>
      <c r="DF120" s="1073"/>
      <c r="DG120" s="982">
        <v>621406</v>
      </c>
      <c r="DH120" s="983"/>
      <c r="DI120" s="983"/>
      <c r="DJ120" s="983"/>
      <c r="DK120" s="983"/>
      <c r="DL120" s="983">
        <v>556755</v>
      </c>
      <c r="DM120" s="983"/>
      <c r="DN120" s="983"/>
      <c r="DO120" s="983"/>
      <c r="DP120" s="983"/>
      <c r="DQ120" s="983">
        <v>550384</v>
      </c>
      <c r="DR120" s="983"/>
      <c r="DS120" s="983"/>
      <c r="DT120" s="983"/>
      <c r="DU120" s="983"/>
      <c r="DV120" s="984">
        <v>24.6</v>
      </c>
      <c r="DW120" s="984"/>
      <c r="DX120" s="984"/>
      <c r="DY120" s="984"/>
      <c r="DZ120" s="985"/>
    </row>
    <row r="121" spans="1:130" s="247" customFormat="1" ht="26.25" customHeight="1" x14ac:dyDescent="0.15">
      <c r="A121" s="1115"/>
      <c r="B121" s="1002"/>
      <c r="C121" s="1023" t="s">
        <v>460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126</v>
      </c>
      <c r="AL121" s="1015"/>
      <c r="AM121" s="1015"/>
      <c r="AN121" s="1015"/>
      <c r="AO121" s="1016"/>
      <c r="AP121" s="1018" t="s">
        <v>126</v>
      </c>
      <c r="AQ121" s="1019"/>
      <c r="AR121" s="1019"/>
      <c r="AS121" s="1019"/>
      <c r="AT121" s="1020"/>
      <c r="AU121" s="1048"/>
      <c r="AV121" s="1049"/>
      <c r="AW121" s="1049"/>
      <c r="AX121" s="1049"/>
      <c r="AY121" s="1050"/>
      <c r="AZ121" s="1005" t="s">
        <v>461</v>
      </c>
      <c r="BA121" s="1006"/>
      <c r="BB121" s="1006"/>
      <c r="BC121" s="1006"/>
      <c r="BD121" s="1006"/>
      <c r="BE121" s="1006"/>
      <c r="BF121" s="1006"/>
      <c r="BG121" s="1006"/>
      <c r="BH121" s="1006"/>
      <c r="BI121" s="1006"/>
      <c r="BJ121" s="1006"/>
      <c r="BK121" s="1006"/>
      <c r="BL121" s="1006"/>
      <c r="BM121" s="1006"/>
      <c r="BN121" s="1006"/>
      <c r="BO121" s="1006"/>
      <c r="BP121" s="1007"/>
      <c r="BQ121" s="975">
        <v>941504</v>
      </c>
      <c r="BR121" s="976"/>
      <c r="BS121" s="976"/>
      <c r="BT121" s="976"/>
      <c r="BU121" s="976"/>
      <c r="BV121" s="976">
        <v>937467</v>
      </c>
      <c r="BW121" s="976"/>
      <c r="BX121" s="976"/>
      <c r="BY121" s="976"/>
      <c r="BZ121" s="976"/>
      <c r="CA121" s="976">
        <v>1026477</v>
      </c>
      <c r="CB121" s="976"/>
      <c r="CC121" s="976"/>
      <c r="CD121" s="976"/>
      <c r="CE121" s="976"/>
      <c r="CF121" s="970">
        <v>45.8</v>
      </c>
      <c r="CG121" s="971"/>
      <c r="CH121" s="971"/>
      <c r="CI121" s="971"/>
      <c r="CJ121" s="971"/>
      <c r="CK121" s="1066"/>
      <c r="CL121" s="1067"/>
      <c r="CM121" s="1067"/>
      <c r="CN121" s="1067"/>
      <c r="CO121" s="1068"/>
      <c r="CP121" s="1076" t="s">
        <v>403</v>
      </c>
      <c r="CQ121" s="1077"/>
      <c r="CR121" s="1077"/>
      <c r="CS121" s="1077"/>
      <c r="CT121" s="1077"/>
      <c r="CU121" s="1077"/>
      <c r="CV121" s="1077"/>
      <c r="CW121" s="1077"/>
      <c r="CX121" s="1077"/>
      <c r="CY121" s="1077"/>
      <c r="CZ121" s="1077"/>
      <c r="DA121" s="1077"/>
      <c r="DB121" s="1077"/>
      <c r="DC121" s="1077"/>
      <c r="DD121" s="1077"/>
      <c r="DE121" s="1077"/>
      <c r="DF121" s="1078"/>
      <c r="DG121" s="975">
        <v>66953</v>
      </c>
      <c r="DH121" s="976"/>
      <c r="DI121" s="976"/>
      <c r="DJ121" s="976"/>
      <c r="DK121" s="976"/>
      <c r="DL121" s="976">
        <v>61007</v>
      </c>
      <c r="DM121" s="976"/>
      <c r="DN121" s="976"/>
      <c r="DO121" s="976"/>
      <c r="DP121" s="976"/>
      <c r="DQ121" s="976">
        <v>74434</v>
      </c>
      <c r="DR121" s="976"/>
      <c r="DS121" s="976"/>
      <c r="DT121" s="976"/>
      <c r="DU121" s="976"/>
      <c r="DV121" s="977">
        <v>3.3</v>
      </c>
      <c r="DW121" s="977"/>
      <c r="DX121" s="977"/>
      <c r="DY121" s="977"/>
      <c r="DZ121" s="978"/>
    </row>
    <row r="122" spans="1:130" s="247" customFormat="1" ht="26.25" customHeight="1" x14ac:dyDescent="0.15">
      <c r="A122" s="1115"/>
      <c r="B122" s="1002"/>
      <c r="C122" s="972" t="s">
        <v>442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462</v>
      </c>
      <c r="BA122" s="1021"/>
      <c r="BB122" s="1021"/>
      <c r="BC122" s="1021"/>
      <c r="BD122" s="1021"/>
      <c r="BE122" s="1021"/>
      <c r="BF122" s="1021"/>
      <c r="BG122" s="1021"/>
      <c r="BH122" s="1021"/>
      <c r="BI122" s="1021"/>
      <c r="BJ122" s="1021"/>
      <c r="BK122" s="1021"/>
      <c r="BL122" s="1021"/>
      <c r="BM122" s="1021"/>
      <c r="BN122" s="1021"/>
      <c r="BO122" s="1021"/>
      <c r="BP122" s="1022"/>
      <c r="BQ122" s="1053">
        <v>3095986</v>
      </c>
      <c r="BR122" s="1054"/>
      <c r="BS122" s="1054"/>
      <c r="BT122" s="1054"/>
      <c r="BU122" s="1054"/>
      <c r="BV122" s="1054">
        <v>3050187</v>
      </c>
      <c r="BW122" s="1054"/>
      <c r="BX122" s="1054"/>
      <c r="BY122" s="1054"/>
      <c r="BZ122" s="1054"/>
      <c r="CA122" s="1054">
        <v>3036088</v>
      </c>
      <c r="CB122" s="1054"/>
      <c r="CC122" s="1054"/>
      <c r="CD122" s="1054"/>
      <c r="CE122" s="1054"/>
      <c r="CF122" s="1074">
        <v>135.5</v>
      </c>
      <c r="CG122" s="1075"/>
      <c r="CH122" s="1075"/>
      <c r="CI122" s="1075"/>
      <c r="CJ122" s="1075"/>
      <c r="CK122" s="1066"/>
      <c r="CL122" s="1067"/>
      <c r="CM122" s="1067"/>
      <c r="CN122" s="1067"/>
      <c r="CO122" s="1068"/>
      <c r="CP122" s="1076" t="s">
        <v>401</v>
      </c>
      <c r="CQ122" s="1077"/>
      <c r="CR122" s="1077"/>
      <c r="CS122" s="1077"/>
      <c r="CT122" s="1077"/>
      <c r="CU122" s="1077"/>
      <c r="CV122" s="1077"/>
      <c r="CW122" s="1077"/>
      <c r="CX122" s="1077"/>
      <c r="CY122" s="1077"/>
      <c r="CZ122" s="1077"/>
      <c r="DA122" s="1077"/>
      <c r="DB122" s="1077"/>
      <c r="DC122" s="1077"/>
      <c r="DD122" s="1077"/>
      <c r="DE122" s="1077"/>
      <c r="DF122" s="1078"/>
      <c r="DG122" s="975" t="s">
        <v>126</v>
      </c>
      <c r="DH122" s="976"/>
      <c r="DI122" s="976"/>
      <c r="DJ122" s="976"/>
      <c r="DK122" s="976"/>
      <c r="DL122" s="976" t="s">
        <v>126</v>
      </c>
      <c r="DM122" s="976"/>
      <c r="DN122" s="976"/>
      <c r="DO122" s="976"/>
      <c r="DP122" s="976"/>
      <c r="DQ122" s="976" t="s">
        <v>126</v>
      </c>
      <c r="DR122" s="976"/>
      <c r="DS122" s="976"/>
      <c r="DT122" s="976"/>
      <c r="DU122" s="976"/>
      <c r="DV122" s="977" t="s">
        <v>126</v>
      </c>
      <c r="DW122" s="977"/>
      <c r="DX122" s="977"/>
      <c r="DY122" s="977"/>
      <c r="DZ122" s="978"/>
    </row>
    <row r="123" spans="1:130" s="247" customFormat="1" ht="26.25" customHeight="1" x14ac:dyDescent="0.15">
      <c r="A123" s="1115"/>
      <c r="B123" s="1002"/>
      <c r="C123" s="972" t="s">
        <v>448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126</v>
      </c>
      <c r="AG123" s="1015"/>
      <c r="AH123" s="1015"/>
      <c r="AI123" s="1015"/>
      <c r="AJ123" s="1016"/>
      <c r="AK123" s="1017" t="s">
        <v>126</v>
      </c>
      <c r="AL123" s="1015"/>
      <c r="AM123" s="1015"/>
      <c r="AN123" s="1015"/>
      <c r="AO123" s="1016"/>
      <c r="AP123" s="1018" t="s">
        <v>126</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463</v>
      </c>
      <c r="BP123" s="1062"/>
      <c r="BQ123" s="1121">
        <v>7924077</v>
      </c>
      <c r="BR123" s="1122"/>
      <c r="BS123" s="1122"/>
      <c r="BT123" s="1122"/>
      <c r="BU123" s="1122"/>
      <c r="BV123" s="1122">
        <v>7477843</v>
      </c>
      <c r="BW123" s="1122"/>
      <c r="BX123" s="1122"/>
      <c r="BY123" s="1122"/>
      <c r="BZ123" s="1122"/>
      <c r="CA123" s="1122">
        <v>7348254</v>
      </c>
      <c r="CB123" s="1122"/>
      <c r="CC123" s="1122"/>
      <c r="CD123" s="1122"/>
      <c r="CE123" s="1122"/>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126</v>
      </c>
      <c r="DH123" s="1015"/>
      <c r="DI123" s="1015"/>
      <c r="DJ123" s="1015"/>
      <c r="DK123" s="1016"/>
      <c r="DL123" s="1017" t="s">
        <v>126</v>
      </c>
      <c r="DM123" s="1015"/>
      <c r="DN123" s="1015"/>
      <c r="DO123" s="1015"/>
      <c r="DP123" s="1016"/>
      <c r="DQ123" s="1017" t="s">
        <v>126</v>
      </c>
      <c r="DR123" s="1015"/>
      <c r="DS123" s="1015"/>
      <c r="DT123" s="1015"/>
      <c r="DU123" s="1016"/>
      <c r="DV123" s="1018" t="s">
        <v>126</v>
      </c>
      <c r="DW123" s="1019"/>
      <c r="DX123" s="1019"/>
      <c r="DY123" s="1019"/>
      <c r="DZ123" s="1020"/>
    </row>
    <row r="124" spans="1:130" s="247" customFormat="1" ht="26.25" customHeight="1" thickBot="1" x14ac:dyDescent="0.2">
      <c r="A124" s="1115"/>
      <c r="B124" s="1002"/>
      <c r="C124" s="972" t="s">
        <v>451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126</v>
      </c>
      <c r="AL124" s="1015"/>
      <c r="AM124" s="1015"/>
      <c r="AN124" s="1015"/>
      <c r="AO124" s="1016"/>
      <c r="AP124" s="1018" t="s">
        <v>126</v>
      </c>
      <c r="AQ124" s="1019"/>
      <c r="AR124" s="1019"/>
      <c r="AS124" s="1019"/>
      <c r="AT124" s="1020"/>
      <c r="AU124" s="1117" t="s">
        <v>464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126</v>
      </c>
      <c r="BR124" s="1084"/>
      <c r="BS124" s="1084"/>
      <c r="BT124" s="1084"/>
      <c r="BU124" s="1084"/>
      <c r="BV124" s="1084" t="s">
        <v>126</v>
      </c>
      <c r="BW124" s="1084"/>
      <c r="BX124" s="1084"/>
      <c r="BY124" s="1084"/>
      <c r="BZ124" s="1084"/>
      <c r="CA124" s="1084" t="s">
        <v>126</v>
      </c>
      <c r="CB124" s="1084"/>
      <c r="CC124" s="1084"/>
      <c r="CD124" s="1084"/>
      <c r="CE124" s="1084"/>
      <c r="CF124" s="1085"/>
      <c r="CG124" s="1086"/>
      <c r="CH124" s="1086"/>
      <c r="CI124" s="1086"/>
      <c r="CJ124" s="1087"/>
      <c r="CK124" s="1069"/>
      <c r="CL124" s="1069"/>
      <c r="CM124" s="1069"/>
      <c r="CN124" s="1069"/>
      <c r="CO124" s="1070"/>
      <c r="CP124" s="1076" t="s">
        <v>465</v>
      </c>
      <c r="CQ124" s="1077"/>
      <c r="CR124" s="1077"/>
      <c r="CS124" s="1077"/>
      <c r="CT124" s="1077"/>
      <c r="CU124" s="1077"/>
      <c r="CV124" s="1077"/>
      <c r="CW124" s="1077"/>
      <c r="CX124" s="1077"/>
      <c r="CY124" s="1077"/>
      <c r="CZ124" s="1077"/>
      <c r="DA124" s="1077"/>
      <c r="DB124" s="1077"/>
      <c r="DC124" s="1077"/>
      <c r="DD124" s="1077"/>
      <c r="DE124" s="1077"/>
      <c r="DF124" s="1078"/>
      <c r="DG124" s="1061" t="s">
        <v>126</v>
      </c>
      <c r="DH124" s="1040"/>
      <c r="DI124" s="1040"/>
      <c r="DJ124" s="1040"/>
      <c r="DK124" s="1041"/>
      <c r="DL124" s="1039" t="s">
        <v>126</v>
      </c>
      <c r="DM124" s="1040"/>
      <c r="DN124" s="1040"/>
      <c r="DO124" s="1040"/>
      <c r="DP124" s="1041"/>
      <c r="DQ124" s="1039" t="s">
        <v>126</v>
      </c>
      <c r="DR124" s="1040"/>
      <c r="DS124" s="1040"/>
      <c r="DT124" s="1040"/>
      <c r="DU124" s="1041"/>
      <c r="DV124" s="1042" t="s">
        <v>126</v>
      </c>
      <c r="DW124" s="1043"/>
      <c r="DX124" s="1043"/>
      <c r="DY124" s="1043"/>
      <c r="DZ124" s="1044"/>
    </row>
    <row r="125" spans="1:130" s="247" customFormat="1" ht="26.25" customHeight="1" x14ac:dyDescent="0.15">
      <c r="A125" s="1115"/>
      <c r="B125" s="1002"/>
      <c r="C125" s="972" t="s">
        <v>453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126</v>
      </c>
      <c r="AL125" s="1015"/>
      <c r="AM125" s="1015"/>
      <c r="AN125" s="1015"/>
      <c r="AO125" s="1016"/>
      <c r="AP125" s="1018" t="s">
        <v>126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466</v>
      </c>
      <c r="CL125" s="1064"/>
      <c r="CM125" s="1064"/>
      <c r="CN125" s="1064"/>
      <c r="CO125" s="1065"/>
      <c r="CP125" s="996" t="s">
        <v>467</v>
      </c>
      <c r="CQ125" s="945"/>
      <c r="CR125" s="945"/>
      <c r="CS125" s="945"/>
      <c r="CT125" s="945"/>
      <c r="CU125" s="945"/>
      <c r="CV125" s="945"/>
      <c r="CW125" s="945"/>
      <c r="CX125" s="945"/>
      <c r="CY125" s="945"/>
      <c r="CZ125" s="945"/>
      <c r="DA125" s="945"/>
      <c r="DB125" s="945"/>
      <c r="DC125" s="945"/>
      <c r="DD125" s="945"/>
      <c r="DE125" s="945"/>
      <c r="DF125" s="946"/>
      <c r="DG125" s="982" t="s">
        <v>126</v>
      </c>
      <c r="DH125" s="983"/>
      <c r="DI125" s="983"/>
      <c r="DJ125" s="983"/>
      <c r="DK125" s="983"/>
      <c r="DL125" s="983" t="s">
        <v>126</v>
      </c>
      <c r="DM125" s="983"/>
      <c r="DN125" s="983"/>
      <c r="DO125" s="983"/>
      <c r="DP125" s="983"/>
      <c r="DQ125" s="983" t="s">
        <v>126</v>
      </c>
      <c r="DR125" s="983"/>
      <c r="DS125" s="983"/>
      <c r="DT125" s="983"/>
      <c r="DU125" s="983"/>
      <c r="DV125" s="984" t="s">
        <v>126</v>
      </c>
      <c r="DW125" s="984"/>
      <c r="DX125" s="984"/>
      <c r="DY125" s="984"/>
      <c r="DZ125" s="985"/>
    </row>
    <row r="126" spans="1:130" s="247" customFormat="1" ht="26.25" customHeight="1" thickBot="1" x14ac:dyDescent="0.2">
      <c r="A126" s="1115"/>
      <c r="B126" s="1002"/>
      <c r="C126" s="972" t="s">
        <v>455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126</v>
      </c>
      <c r="AB126" s="1015"/>
      <c r="AC126" s="1015"/>
      <c r="AD126" s="1015"/>
      <c r="AE126" s="1016"/>
      <c r="AF126" s="1017" t="s">
        <v>126</v>
      </c>
      <c r="AG126" s="1015"/>
      <c r="AH126" s="1015"/>
      <c r="AI126" s="1015"/>
      <c r="AJ126" s="1016"/>
      <c r="AK126" s="1017" t="s">
        <v>126</v>
      </c>
      <c r="AL126" s="1015"/>
      <c r="AM126" s="1015"/>
      <c r="AN126" s="1015"/>
      <c r="AO126" s="1016"/>
      <c r="AP126" s="1018" t="s">
        <v>126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468</v>
      </c>
      <c r="CQ126" s="1006"/>
      <c r="CR126" s="1006"/>
      <c r="CS126" s="1006"/>
      <c r="CT126" s="1006"/>
      <c r="CU126" s="1006"/>
      <c r="CV126" s="1006"/>
      <c r="CW126" s="1006"/>
      <c r="CX126" s="1006"/>
      <c r="CY126" s="1006"/>
      <c r="CZ126" s="1006"/>
      <c r="DA126" s="1006"/>
      <c r="DB126" s="1006"/>
      <c r="DC126" s="1006"/>
      <c r="DD126" s="1006"/>
      <c r="DE126" s="1006"/>
      <c r="DF126" s="1007"/>
      <c r="DG126" s="975" t="s">
        <v>126</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x14ac:dyDescent="0.15">
      <c r="A127" s="1116"/>
      <c r="B127" s="1004"/>
      <c r="C127" s="1058" t="s">
        <v>469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2010</v>
      </c>
      <c r="AB127" s="1015"/>
      <c r="AC127" s="1015"/>
      <c r="AD127" s="1015"/>
      <c r="AE127" s="1016"/>
      <c r="AF127" s="1017">
        <v>1750</v>
      </c>
      <c r="AG127" s="1015"/>
      <c r="AH127" s="1015"/>
      <c r="AI127" s="1015"/>
      <c r="AJ127" s="1016"/>
      <c r="AK127" s="1017">
        <v>1370</v>
      </c>
      <c r="AL127" s="1015"/>
      <c r="AM127" s="1015"/>
      <c r="AN127" s="1015"/>
      <c r="AO127" s="1016"/>
      <c r="AP127" s="1018">
        <v>0.1</v>
      </c>
      <c r="AQ127" s="1019"/>
      <c r="AR127" s="1019"/>
      <c r="AS127" s="1019"/>
      <c r="AT127" s="1020"/>
      <c r="AU127" s="283"/>
      <c r="AV127" s="283"/>
      <c r="AW127" s="283"/>
      <c r="AX127" s="1088" t="s">
        <v>470</v>
      </c>
      <c r="AY127" s="1089"/>
      <c r="AZ127" s="1089"/>
      <c r="BA127" s="1089"/>
      <c r="BB127" s="1089"/>
      <c r="BC127" s="1089"/>
      <c r="BD127" s="1089"/>
      <c r="BE127" s="1090"/>
      <c r="BF127" s="1091" t="s">
        <v>471</v>
      </c>
      <c r="BG127" s="1089"/>
      <c r="BH127" s="1089"/>
      <c r="BI127" s="1089"/>
      <c r="BJ127" s="1089"/>
      <c r="BK127" s="1089"/>
      <c r="BL127" s="1090"/>
      <c r="BM127" s="1091" t="s">
        <v>472</v>
      </c>
      <c r="BN127" s="1089"/>
      <c r="BO127" s="1089"/>
      <c r="BP127" s="1089"/>
      <c r="BQ127" s="1089"/>
      <c r="BR127" s="1089"/>
      <c r="BS127" s="1090"/>
      <c r="BT127" s="1091" t="s">
        <v>473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474</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126</v>
      </c>
      <c r="DM127" s="976"/>
      <c r="DN127" s="976"/>
      <c r="DO127" s="976"/>
      <c r="DP127" s="976"/>
      <c r="DQ127" s="976" t="s">
        <v>126</v>
      </c>
      <c r="DR127" s="976"/>
      <c r="DS127" s="976"/>
      <c r="DT127" s="976"/>
      <c r="DU127" s="976"/>
      <c r="DV127" s="977" t="s">
        <v>126</v>
      </c>
      <c r="DW127" s="977"/>
      <c r="DX127" s="977"/>
      <c r="DY127" s="977"/>
      <c r="DZ127" s="978"/>
    </row>
    <row r="128" spans="1:130" s="247" customFormat="1" ht="26.25" customHeight="1" thickBot="1" x14ac:dyDescent="0.2">
      <c r="A128" s="1099" t="s">
        <v>475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476</v>
      </c>
      <c r="X128" s="1101"/>
      <c r="Y128" s="1101"/>
      <c r="Z128" s="1102"/>
      <c r="AA128" s="1103">
        <v>94312</v>
      </c>
      <c r="AB128" s="1104"/>
      <c r="AC128" s="1104"/>
      <c r="AD128" s="1104"/>
      <c r="AE128" s="1105"/>
      <c r="AF128" s="1106">
        <v>100325</v>
      </c>
      <c r="AG128" s="1104"/>
      <c r="AH128" s="1104"/>
      <c r="AI128" s="1104"/>
      <c r="AJ128" s="1105"/>
      <c r="AK128" s="1106">
        <v>104069</v>
      </c>
      <c r="AL128" s="1104"/>
      <c r="AM128" s="1104"/>
      <c r="AN128" s="1104"/>
      <c r="AO128" s="1105"/>
      <c r="AP128" s="1107"/>
      <c r="AQ128" s="1108"/>
      <c r="AR128" s="1108"/>
      <c r="AS128" s="1108"/>
      <c r="AT128" s="1109"/>
      <c r="AU128" s="283"/>
      <c r="AV128" s="283"/>
      <c r="AW128" s="283"/>
      <c r="AX128" s="944" t="s">
        <v>477</v>
      </c>
      <c r="AY128" s="945"/>
      <c r="AZ128" s="945"/>
      <c r="BA128" s="945"/>
      <c r="BB128" s="945"/>
      <c r="BC128" s="945"/>
      <c r="BD128" s="945"/>
      <c r="BE128" s="946"/>
      <c r="BF128" s="1110" t="s">
        <v>126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478</v>
      </c>
      <c r="CQ128" s="1093"/>
      <c r="CR128" s="1093"/>
      <c r="CS128" s="1093"/>
      <c r="CT128" s="1093"/>
      <c r="CU128" s="1093"/>
      <c r="CV128" s="1093"/>
      <c r="CW128" s="1093"/>
      <c r="CX128" s="1093"/>
      <c r="CY128" s="1093"/>
      <c r="CZ128" s="1093"/>
      <c r="DA128" s="1093"/>
      <c r="DB128" s="1093"/>
      <c r="DC128" s="1093"/>
      <c r="DD128" s="1093"/>
      <c r="DE128" s="1093"/>
      <c r="DF128" s="1094"/>
      <c r="DG128" s="1095" t="s">
        <v>126</v>
      </c>
      <c r="DH128" s="1096"/>
      <c r="DI128" s="1096"/>
      <c r="DJ128" s="1096"/>
      <c r="DK128" s="1096"/>
      <c r="DL128" s="1096" t="s">
        <v>126</v>
      </c>
      <c r="DM128" s="1096"/>
      <c r="DN128" s="1096"/>
      <c r="DO128" s="1096"/>
      <c r="DP128" s="1096"/>
      <c r="DQ128" s="1096" t="s">
        <v>126</v>
      </c>
      <c r="DR128" s="1096"/>
      <c r="DS128" s="1096"/>
      <c r="DT128" s="1096"/>
      <c r="DU128" s="1096"/>
      <c r="DV128" s="1097" t="s">
        <v>126</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479</v>
      </c>
      <c r="X129" s="1130"/>
      <c r="Y129" s="1130"/>
      <c r="Z129" s="1131"/>
      <c r="AA129" s="1014">
        <v>2572966</v>
      </c>
      <c r="AB129" s="1015"/>
      <c r="AC129" s="1015"/>
      <c r="AD129" s="1015"/>
      <c r="AE129" s="1016"/>
      <c r="AF129" s="1017">
        <v>2508205</v>
      </c>
      <c r="AG129" s="1015"/>
      <c r="AH129" s="1015"/>
      <c r="AI129" s="1015"/>
      <c r="AJ129" s="1016"/>
      <c r="AK129" s="1017">
        <v>2513880</v>
      </c>
      <c r="AL129" s="1015"/>
      <c r="AM129" s="1015"/>
      <c r="AN129" s="1015"/>
      <c r="AO129" s="1016"/>
      <c r="AP129" s="1132"/>
      <c r="AQ129" s="1133"/>
      <c r="AR129" s="1133"/>
      <c r="AS129" s="1133"/>
      <c r="AT129" s="1134"/>
      <c r="AU129" s="285"/>
      <c r="AV129" s="285"/>
      <c r="AW129" s="285"/>
      <c r="AX129" s="1123" t="s">
        <v>480</v>
      </c>
      <c r="AY129" s="1006"/>
      <c r="AZ129" s="1006"/>
      <c r="BA129" s="1006"/>
      <c r="BB129" s="1006"/>
      <c r="BC129" s="1006"/>
      <c r="BD129" s="1006"/>
      <c r="BE129" s="1007"/>
      <c r="BF129" s="1124" t="s">
        <v>126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482</v>
      </c>
      <c r="X130" s="1130"/>
      <c r="Y130" s="1130"/>
      <c r="Z130" s="1131"/>
      <c r="AA130" s="1014">
        <v>296363</v>
      </c>
      <c r="AB130" s="1015"/>
      <c r="AC130" s="1015"/>
      <c r="AD130" s="1015"/>
      <c r="AE130" s="1016"/>
      <c r="AF130" s="1017">
        <v>284072</v>
      </c>
      <c r="AG130" s="1015"/>
      <c r="AH130" s="1015"/>
      <c r="AI130" s="1015"/>
      <c r="AJ130" s="1016"/>
      <c r="AK130" s="1017">
        <v>273960</v>
      </c>
      <c r="AL130" s="1015"/>
      <c r="AM130" s="1015"/>
      <c r="AN130" s="1015"/>
      <c r="AO130" s="1016"/>
      <c r="AP130" s="1132"/>
      <c r="AQ130" s="1133"/>
      <c r="AR130" s="1133"/>
      <c r="AS130" s="1133"/>
      <c r="AT130" s="1134"/>
      <c r="AU130" s="285"/>
      <c r="AV130" s="285"/>
      <c r="AW130" s="285"/>
      <c r="AX130" s="1123" t="s">
        <v>483</v>
      </c>
      <c r="AY130" s="1006"/>
      <c r="AZ130" s="1006"/>
      <c r="BA130" s="1006"/>
      <c r="BB130" s="1006"/>
      <c r="BC130" s="1006"/>
      <c r="BD130" s="1006"/>
      <c r="BE130" s="1007"/>
      <c r="BF130" s="1160">
        <v>5.7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484</v>
      </c>
      <c r="X131" s="1168"/>
      <c r="Y131" s="1168"/>
      <c r="Z131" s="1169"/>
      <c r="AA131" s="1061">
        <v>2276603</v>
      </c>
      <c r="AB131" s="1040"/>
      <c r="AC131" s="1040"/>
      <c r="AD131" s="1040"/>
      <c r="AE131" s="1041"/>
      <c r="AF131" s="1039">
        <v>2224133</v>
      </c>
      <c r="AG131" s="1040"/>
      <c r="AH131" s="1040"/>
      <c r="AI131" s="1040"/>
      <c r="AJ131" s="1041"/>
      <c r="AK131" s="1039">
        <v>2239920</v>
      </c>
      <c r="AL131" s="1040"/>
      <c r="AM131" s="1040"/>
      <c r="AN131" s="1040"/>
      <c r="AO131" s="1041"/>
      <c r="AP131" s="1170"/>
      <c r="AQ131" s="1171"/>
      <c r="AR131" s="1171"/>
      <c r="AS131" s="1171"/>
      <c r="AT131" s="1172"/>
      <c r="AU131" s="285"/>
      <c r="AV131" s="285"/>
      <c r="AW131" s="285"/>
      <c r="AX131" s="1142" t="s">
        <v>485</v>
      </c>
      <c r="AY131" s="1093"/>
      <c r="AZ131" s="1093"/>
      <c r="BA131" s="1093"/>
      <c r="BB131" s="1093"/>
      <c r="BC131" s="1093"/>
      <c r="BD131" s="1093"/>
      <c r="BE131" s="1094"/>
      <c r="BF131" s="1143" t="s">
        <v>126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487</v>
      </c>
      <c r="W132" s="1153"/>
      <c r="X132" s="1153"/>
      <c r="Y132" s="1153"/>
      <c r="Z132" s="1154"/>
      <c r="AA132" s="1155">
        <v>6.0125107450000002</v>
      </c>
      <c r="AB132" s="1156"/>
      <c r="AC132" s="1156"/>
      <c r="AD132" s="1156"/>
      <c r="AE132" s="1157"/>
      <c r="AF132" s="1158">
        <v>5.5983162880000004</v>
      </c>
      <c r="AG132" s="1156"/>
      <c r="AH132" s="1156"/>
      <c r="AI132" s="1156"/>
      <c r="AJ132" s="1157"/>
      <c r="AK132" s="1158">
        <v>5.6357369909999999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488</v>
      </c>
      <c r="W133" s="1136"/>
      <c r="X133" s="1136"/>
      <c r="Y133" s="1136"/>
      <c r="Z133" s="1137"/>
      <c r="AA133" s="1138">
        <v>5.2</v>
      </c>
      <c r="AB133" s="1139"/>
      <c r="AC133" s="1139"/>
      <c r="AD133" s="1139"/>
      <c r="AE133" s="1140"/>
      <c r="AF133" s="1138">
        <v>5.5</v>
      </c>
      <c r="AG133" s="1139"/>
      <c r="AH133" s="1139"/>
      <c r="AI133" s="1139"/>
      <c r="AJ133" s="1140"/>
      <c r="AK133" s="1138">
        <v>5.7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bJZu2BMtnAFme5u75RJfjlkeSwPDK/j1DNTO2g+cnrxJvxjWy1z+vt390a2YQWEx3F/QmNye/xTWmPfElPVw==" saltValue="2HSUuMeiyV5J02Fb8WY0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oFURbzwGiKYqImYiRx7R/2pljI18mADp7VUKP0GW0Y5IaKx6hBaibFc3tWSk7DBgJ/GSLJPNz9ghZsW+mU48g==" saltValue="kAHtst9l86ml383oNWj3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t4Ax6Q9X2id3jMIE3h7f7LA9yz3A5WJtEA+8qizNTXnPYXJyBNr9c7rHFmtwdiZ3H+zG+tONZEdzS7Km2mYFw==" saltValue="HDfrGUMXbo9YqFMdSWUO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497</v>
      </c>
      <c r="AL9" s="1179"/>
      <c r="AM9" s="1179"/>
      <c r="AN9" s="1180"/>
      <c r="AO9" s="313">
        <v>639849</v>
      </c>
      <c r="AP9" s="313">
        <v>163352</v>
      </c>
      <c r="AQ9" s="314">
        <v>198046</v>
      </c>
      <c r="AR9" s="315">
        <v>-17.5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498</v>
      </c>
      <c r="AL10" s="1179"/>
      <c r="AM10" s="1179"/>
      <c r="AN10" s="1180"/>
      <c r="AO10" s="316">
        <v>91071</v>
      </c>
      <c r="AP10" s="316">
        <v>23250</v>
      </c>
      <c r="AQ10" s="317">
        <v>23470</v>
      </c>
      <c r="AR10" s="318">
        <v>-0.9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499</v>
      </c>
      <c r="AL11" s="1179"/>
      <c r="AM11" s="1179"/>
      <c r="AN11" s="1180"/>
      <c r="AO11" s="316">
        <v>129076</v>
      </c>
      <c r="AP11" s="316">
        <v>32953</v>
      </c>
      <c r="AQ11" s="317">
        <v>31217</v>
      </c>
      <c r="AR11" s="318">
        <v>5.6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500</v>
      </c>
      <c r="AL12" s="1179"/>
      <c r="AM12" s="1179"/>
      <c r="AN12" s="1180"/>
      <c r="AO12" s="316" t="s">
        <v>501</v>
      </c>
      <c r="AP12" s="316" t="s">
        <v>501</v>
      </c>
      <c r="AQ12" s="317">
        <v>3147</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502</v>
      </c>
      <c r="AL13" s="1179"/>
      <c r="AM13" s="1179"/>
      <c r="AN13" s="1180"/>
      <c r="AO13" s="316" t="s">
        <v>501</v>
      </c>
      <c r="AP13" s="316" t="s">
        <v>501</v>
      </c>
      <c r="AQ13" s="317" t="s">
        <v>501</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503</v>
      </c>
      <c r="AL14" s="1179"/>
      <c r="AM14" s="1179"/>
      <c r="AN14" s="1180"/>
      <c r="AO14" s="316" t="s">
        <v>501</v>
      </c>
      <c r="AP14" s="316" t="s">
        <v>501</v>
      </c>
      <c r="AQ14" s="317">
        <v>10757</v>
      </c>
      <c r="AR14" s="318" t="s">
        <v>501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504</v>
      </c>
      <c r="AL15" s="1179"/>
      <c r="AM15" s="1179"/>
      <c r="AN15" s="1180"/>
      <c r="AO15" s="316">
        <v>2438</v>
      </c>
      <c r="AP15" s="316">
        <v>622</v>
      </c>
      <c r="AQ15" s="317">
        <v>4810</v>
      </c>
      <c r="AR15" s="318">
        <v>-87.1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505</v>
      </c>
      <c r="AL16" s="1182"/>
      <c r="AM16" s="1182"/>
      <c r="AN16" s="1183"/>
      <c r="AO16" s="316">
        <v>-63331</v>
      </c>
      <c r="AP16" s="316">
        <v>-16168</v>
      </c>
      <c r="AQ16" s="317">
        <v>-18847</v>
      </c>
      <c r="AR16" s="318">
        <v>-14.2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799103</v>
      </c>
      <c r="AP17" s="316">
        <v>204009</v>
      </c>
      <c r="AQ17" s="317">
        <v>252599</v>
      </c>
      <c r="AR17" s="318">
        <v>-19.2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510</v>
      </c>
      <c r="AL21" s="1174"/>
      <c r="AM21" s="1174"/>
      <c r="AN21" s="1175"/>
      <c r="AO21" s="328">
        <v>18.64</v>
      </c>
      <c r="AP21" s="329">
        <v>22.36</v>
      </c>
      <c r="AQ21" s="330">
        <v>-3.72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511</v>
      </c>
      <c r="AL22" s="1174"/>
      <c r="AM22" s="1174"/>
      <c r="AN22" s="1175"/>
      <c r="AO22" s="333">
        <v>96.7</v>
      </c>
      <c r="AP22" s="334">
        <v>95.6</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515</v>
      </c>
      <c r="AL32" s="1190"/>
      <c r="AM32" s="1190"/>
      <c r="AN32" s="1191"/>
      <c r="AO32" s="343">
        <v>399707</v>
      </c>
      <c r="AP32" s="343">
        <v>102044</v>
      </c>
      <c r="AQ32" s="344">
        <v>139617</v>
      </c>
      <c r="AR32" s="345">
        <v>-26.9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516</v>
      </c>
      <c r="AL33" s="1190"/>
      <c r="AM33" s="1190"/>
      <c r="AN33" s="1191"/>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517</v>
      </c>
      <c r="AL34" s="1190"/>
      <c r="AM34" s="1190"/>
      <c r="AN34" s="1191"/>
      <c r="AO34" s="343" t="s">
        <v>501</v>
      </c>
      <c r="AP34" s="343" t="s">
        <v>501</v>
      </c>
      <c r="AQ34" s="344">
        <v>5</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518</v>
      </c>
      <c r="AL35" s="1190"/>
      <c r="AM35" s="1190"/>
      <c r="AN35" s="1191"/>
      <c r="AO35" s="343">
        <v>101602</v>
      </c>
      <c r="AP35" s="343">
        <v>25939</v>
      </c>
      <c r="AQ35" s="344">
        <v>32699</v>
      </c>
      <c r="AR35" s="345">
        <v>-20.7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519</v>
      </c>
      <c r="AL36" s="1190"/>
      <c r="AM36" s="1190"/>
      <c r="AN36" s="1191"/>
      <c r="AO36" s="343">
        <v>1540</v>
      </c>
      <c r="AP36" s="343">
        <v>393</v>
      </c>
      <c r="AQ36" s="344">
        <v>4068</v>
      </c>
      <c r="AR36" s="345">
        <v>-90.3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520</v>
      </c>
      <c r="AL37" s="1190"/>
      <c r="AM37" s="1190"/>
      <c r="AN37" s="1191"/>
      <c r="AO37" s="343">
        <v>1370</v>
      </c>
      <c r="AP37" s="343">
        <v>350</v>
      </c>
      <c r="AQ37" s="344">
        <v>1263</v>
      </c>
      <c r="AR37" s="345">
        <v>-72.3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521</v>
      </c>
      <c r="AL38" s="1193"/>
      <c r="AM38" s="1193"/>
      <c r="AN38" s="1194"/>
      <c r="AO38" s="346">
        <v>46</v>
      </c>
      <c r="AP38" s="346">
        <v>12</v>
      </c>
      <c r="AQ38" s="347">
        <v>23</v>
      </c>
      <c r="AR38" s="335">
        <v>-47.8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522</v>
      </c>
      <c r="AL39" s="1193"/>
      <c r="AM39" s="1193"/>
      <c r="AN39" s="1194"/>
      <c r="AO39" s="343">
        <v>-104069</v>
      </c>
      <c r="AP39" s="343">
        <v>-26569</v>
      </c>
      <c r="AQ39" s="344">
        <v>-8148</v>
      </c>
      <c r="AR39" s="345">
        <v>226.1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523</v>
      </c>
      <c r="AL40" s="1190"/>
      <c r="AM40" s="1190"/>
      <c r="AN40" s="1191"/>
      <c r="AO40" s="343">
        <v>-273960</v>
      </c>
      <c r="AP40" s="343">
        <v>-69941</v>
      </c>
      <c r="AQ40" s="344">
        <v>-124721</v>
      </c>
      <c r="AR40" s="345">
        <v>-43.9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126236</v>
      </c>
      <c r="AP41" s="343">
        <v>32228</v>
      </c>
      <c r="AQ41" s="344">
        <v>44807</v>
      </c>
      <c r="AR41" s="345">
        <v>-28.1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492</v>
      </c>
      <c r="AN49" s="1186" t="s">
        <v>527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712509</v>
      </c>
      <c r="AN51" s="365">
        <v>178888</v>
      </c>
      <c r="AO51" s="366">
        <v>-30.5</v>
      </c>
      <c r="AP51" s="367">
        <v>280458</v>
      </c>
      <c r="AQ51" s="368">
        <v>-15.8</v>
      </c>
      <c r="AR51" s="369">
        <v>-14.7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291178</v>
      </c>
      <c r="AN52" s="373">
        <v>73105</v>
      </c>
      <c r="AO52" s="374">
        <v>-11.3</v>
      </c>
      <c r="AP52" s="375">
        <v>127286</v>
      </c>
      <c r="AQ52" s="376">
        <v>0.4</v>
      </c>
      <c r="AR52" s="377">
        <v>-11.7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3241554</v>
      </c>
      <c r="AN53" s="365">
        <v>815075</v>
      </c>
      <c r="AO53" s="366">
        <v>355.6</v>
      </c>
      <c r="AP53" s="367">
        <v>291945</v>
      </c>
      <c r="AQ53" s="368">
        <v>4.0999999999999996</v>
      </c>
      <c r="AR53" s="369">
        <v>351.5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860081</v>
      </c>
      <c r="AN54" s="373">
        <v>216264</v>
      </c>
      <c r="AO54" s="374">
        <v>195.8</v>
      </c>
      <c r="AP54" s="375">
        <v>127651</v>
      </c>
      <c r="AQ54" s="376">
        <v>0.3</v>
      </c>
      <c r="AR54" s="377">
        <v>195.5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1000186</v>
      </c>
      <c r="AN55" s="365">
        <v>252700</v>
      </c>
      <c r="AO55" s="366">
        <v>-69</v>
      </c>
      <c r="AP55" s="367">
        <v>291173</v>
      </c>
      <c r="AQ55" s="368">
        <v>-0.3</v>
      </c>
      <c r="AR55" s="369">
        <v>-68.7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292232</v>
      </c>
      <c r="AN56" s="373">
        <v>73833</v>
      </c>
      <c r="AO56" s="374">
        <v>-65.900000000000006</v>
      </c>
      <c r="AP56" s="375">
        <v>119071</v>
      </c>
      <c r="AQ56" s="376">
        <v>-6.7</v>
      </c>
      <c r="AR56" s="377">
        <v>-59.2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1317399</v>
      </c>
      <c r="AN57" s="365">
        <v>336243</v>
      </c>
      <c r="AO57" s="366">
        <v>33.1</v>
      </c>
      <c r="AP57" s="367">
        <v>271581</v>
      </c>
      <c r="AQ57" s="368">
        <v>-6.7</v>
      </c>
      <c r="AR57" s="369">
        <v>39.799999999999997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446860</v>
      </c>
      <c r="AN58" s="373">
        <v>114053</v>
      </c>
      <c r="AO58" s="374">
        <v>54.5</v>
      </c>
      <c r="AP58" s="375">
        <v>117844</v>
      </c>
      <c r="AQ58" s="376">
        <v>-1</v>
      </c>
      <c r="AR58" s="377">
        <v>55.5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1430643</v>
      </c>
      <c r="AN59" s="365">
        <v>365239</v>
      </c>
      <c r="AO59" s="366">
        <v>8.6</v>
      </c>
      <c r="AP59" s="367">
        <v>268375</v>
      </c>
      <c r="AQ59" s="368">
        <v>-1.2</v>
      </c>
      <c r="AR59" s="369">
        <v>9.8000000000000007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548029</v>
      </c>
      <c r="AN60" s="373">
        <v>139910</v>
      </c>
      <c r="AO60" s="374">
        <v>22.7</v>
      </c>
      <c r="AP60" s="375">
        <v>119602</v>
      </c>
      <c r="AQ60" s="376">
        <v>1.5</v>
      </c>
      <c r="AR60" s="377">
        <v>21.2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1540458</v>
      </c>
      <c r="AN61" s="380">
        <v>389629</v>
      </c>
      <c r="AO61" s="381">
        <v>59.6</v>
      </c>
      <c r="AP61" s="382">
        <v>280706</v>
      </c>
      <c r="AQ61" s="383">
        <v>-4</v>
      </c>
      <c r="AR61" s="369">
        <v>63.6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487676</v>
      </c>
      <c r="AN62" s="373">
        <v>123433</v>
      </c>
      <c r="AO62" s="374">
        <v>39.200000000000003</v>
      </c>
      <c r="AP62" s="375">
        <v>122291</v>
      </c>
      <c r="AQ62" s="376">
        <v>-1.1000000000000001</v>
      </c>
      <c r="AR62" s="377">
        <v>40.299999999999997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Rg4ewi3jD7/7lQe7VqtKk1VAwzN8Nj8ZTJNLjIJvsHq3m278myoOr7O60ML1mr0ISXrD4fuWqFePiBL6Cpp4w==" saltValue="saSYpFJDYyBr8ZTeV9OC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election activeCell="C1" sqref="C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ezVSyy2MIvEeUfeG+DXJtNgpaL2evfHlrb6ZtrKeGcb4rXjwgKSYylv+mWqJccaYwcUqzoJXjRnksluE83XFpA==" saltValue="bnHtoWoUDe5/dA3oQjvI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YMvul1xT8o394aGE+wZI5tIlfRwpTzsV5oVMnatR1bYmoYbR5KmV0D7EQN1fty5d9231o/9DuqTua/osHqrvSg==" saltValue="V6JWtrDKOYKri/rbgoNJ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8" t="s">
        <v>3</v>
      </c>
      <c r="D47" s="1198"/>
      <c r="E47" s="1199"/>
      <c r="F47" s="11">
        <v>59.8</v>
      </c>
      <c r="G47" s="12">
        <v>57.23</v>
      </c>
      <c r="H47" s="12">
        <v>57.35</v>
      </c>
      <c r="I47" s="12">
        <v>51.79</v>
      </c>
      <c r="J47" s="13">
        <v>45.89</v>
      </c>
    </row>
    <row r="48" spans="2:10" ht="57.75" customHeight="1" x14ac:dyDescent="0.15">
      <c r="B48" s="14"/>
      <c r="C48" s="1200" t="s">
        <v>4</v>
      </c>
      <c r="D48" s="1200"/>
      <c r="E48" s="1201"/>
      <c r="F48" s="15">
        <v>5.32</v>
      </c>
      <c r="G48" s="16">
        <v>5.1100000000000003</v>
      </c>
      <c r="H48" s="16">
        <v>6.42</v>
      </c>
      <c r="I48" s="16">
        <v>5</v>
      </c>
      <c r="J48" s="17">
        <v>5.24</v>
      </c>
    </row>
    <row r="49" spans="2:10" ht="57.75" customHeight="1" thickBot="1" x14ac:dyDescent="0.2">
      <c r="B49" s="18"/>
      <c r="C49" s="1202" t="s">
        <v>5</v>
      </c>
      <c r="D49" s="1202"/>
      <c r="E49" s="1203"/>
      <c r="F49" s="19" t="s">
        <v>548</v>
      </c>
      <c r="G49" s="20" t="s">
        <v>549</v>
      </c>
      <c r="H49" s="20">
        <v>0.48</v>
      </c>
      <c r="I49" s="20">
        <v>7</v>
      </c>
      <c r="J49" s="21" t="s">
        <v>550</v>
      </c>
    </row>
    <row r="50" spans="2:10" ht="13.5" customHeight="1" x14ac:dyDescent="0.15"/>
  </sheetData>
  <sheetProtection algorithmName="SHA-512" hashValue="qXfPoy7R9yLYQ0vIszXqLq6W5JKGU7Cp9Xcz68L6pGbMSVUWvEaEHpNqtSqbNBcqFgDuEesCxSk8FwFMiKcXjw==" saltValue="mqhh0YG4rHRtLn08IWHu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0" t="s">
        <v>551</v>
      </c>
      <c r="D34" s="1210"/>
      <c r="E34" s="1211"/>
      <c r="F34" s="32">
        <v>5.31</v>
      </c>
      <c r="G34" s="33">
        <v>5.0999999999999996</v>
      </c>
      <c r="H34" s="33">
        <v>6.41</v>
      </c>
      <c r="I34" s="33">
        <v>5</v>
      </c>
      <c r="J34" s="34">
        <v>5.24</v>
      </c>
      <c r="K34" s="22"/>
      <c r="L34" s="22"/>
      <c r="M34" s="22"/>
      <c r="N34" s="22"/>
      <c r="O34" s="22"/>
      <c r="P34" s="22"/>
    </row>
    <row r="35" spans="1:16" ht="39" customHeight="1" x14ac:dyDescent="0.15">
      <c r="A35" s="22"/>
      <c r="B35" s="35"/>
      <c r="C35" s="1204" t="s">
        <v>552</v>
      </c>
      <c r="D35" s="1205"/>
      <c r="E35" s="1206"/>
      <c r="F35" s="36">
        <v>1.59</v>
      </c>
      <c r="G35" s="37">
        <v>0.28000000000000003</v>
      </c>
      <c r="H35" s="37">
        <v>1.05</v>
      </c>
      <c r="I35" s="37">
        <v>0.43</v>
      </c>
      <c r="J35" s="38">
        <v>0.67</v>
      </c>
      <c r="K35" s="22"/>
      <c r="L35" s="22"/>
      <c r="M35" s="22"/>
      <c r="N35" s="22"/>
      <c r="O35" s="22"/>
      <c r="P35" s="22"/>
    </row>
    <row r="36" spans="1:16" ht="39" customHeight="1" x14ac:dyDescent="0.15">
      <c r="A36" s="22"/>
      <c r="B36" s="35"/>
      <c r="C36" s="1204" t="s">
        <v>553</v>
      </c>
      <c r="D36" s="1205"/>
      <c r="E36" s="1206"/>
      <c r="F36" s="36">
        <v>0.19</v>
      </c>
      <c r="G36" s="37">
        <v>0.24</v>
      </c>
      <c r="H36" s="37">
        <v>0.35</v>
      </c>
      <c r="I36" s="37">
        <v>0.26</v>
      </c>
      <c r="J36" s="38">
        <v>0.25</v>
      </c>
      <c r="K36" s="22"/>
      <c r="L36" s="22"/>
      <c r="M36" s="22"/>
      <c r="N36" s="22"/>
      <c r="O36" s="22"/>
      <c r="P36" s="22"/>
    </row>
    <row r="37" spans="1:16" ht="39" customHeight="1" x14ac:dyDescent="0.15">
      <c r="A37" s="22"/>
      <c r="B37" s="35"/>
      <c r="C37" s="1204" t="s">
        <v>554</v>
      </c>
      <c r="D37" s="1205"/>
      <c r="E37" s="1206"/>
      <c r="F37" s="36">
        <v>0.03</v>
      </c>
      <c r="G37" s="37">
        <v>0.05</v>
      </c>
      <c r="H37" s="37">
        <v>0.06</v>
      </c>
      <c r="I37" s="37">
        <v>0.05</v>
      </c>
      <c r="J37" s="38">
        <v>0.13</v>
      </c>
      <c r="K37" s="22"/>
      <c r="L37" s="22"/>
      <c r="M37" s="22"/>
      <c r="N37" s="22"/>
      <c r="O37" s="22"/>
      <c r="P37" s="22"/>
    </row>
    <row r="38" spans="1:16" ht="39" customHeight="1" x14ac:dyDescent="0.15">
      <c r="A38" s="22"/>
      <c r="B38" s="35"/>
      <c r="C38" s="1204" t="s">
        <v>555</v>
      </c>
      <c r="D38" s="1205"/>
      <c r="E38" s="1206"/>
      <c r="F38" s="36">
        <v>0.03</v>
      </c>
      <c r="G38" s="37">
        <v>0.11</v>
      </c>
      <c r="H38" s="37">
        <v>0.02</v>
      </c>
      <c r="I38" s="37">
        <v>0.16</v>
      </c>
      <c r="J38" s="38">
        <v>0.09</v>
      </c>
      <c r="K38" s="22"/>
      <c r="L38" s="22"/>
      <c r="M38" s="22"/>
      <c r="N38" s="22"/>
      <c r="O38" s="22"/>
      <c r="P38" s="22"/>
    </row>
    <row r="39" spans="1:16" ht="39" customHeight="1" x14ac:dyDescent="0.15">
      <c r="A39" s="22"/>
      <c r="B39" s="35"/>
      <c r="C39" s="1204" t="s">
        <v>556</v>
      </c>
      <c r="D39" s="1205"/>
      <c r="E39" s="1206"/>
      <c r="F39" s="36">
        <v>0.03</v>
      </c>
      <c r="G39" s="37">
        <v>0.02</v>
      </c>
      <c r="H39" s="37">
        <v>0.02</v>
      </c>
      <c r="I39" s="37">
        <v>0.02</v>
      </c>
      <c r="J39" s="38">
        <v>0.03</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557</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558</v>
      </c>
      <c r="D43" s="1208"/>
      <c r="E43" s="1209"/>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Rkp1yRUZFigOIm6zCcU9jDrqREuARjMprhwyw28oTKVmyUUqQtudjmf99CQwSc6NHWQ5bTW9PXsumZiS7WVCg==" saltValue="nK10zIqNIyY9wLppDQt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379</v>
      </c>
      <c r="L45" s="60">
        <v>399</v>
      </c>
      <c r="M45" s="60">
        <v>436</v>
      </c>
      <c r="N45" s="60">
        <v>420</v>
      </c>
      <c r="O45" s="61">
        <v>400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501</v>
      </c>
      <c r="L46" s="64" t="s">
        <v>501</v>
      </c>
      <c r="M46" s="64" t="s">
        <v>501</v>
      </c>
      <c r="N46" s="64" t="s">
        <v>501</v>
      </c>
      <c r="O46" s="65" t="s">
        <v>501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501</v>
      </c>
      <c r="L47" s="64" t="s">
        <v>501</v>
      </c>
      <c r="M47" s="64" t="s">
        <v>501</v>
      </c>
      <c r="N47" s="64" t="s">
        <v>501</v>
      </c>
      <c r="O47" s="65" t="s">
        <v>501</v>
      </c>
      <c r="P47" s="48"/>
      <c r="Q47" s="48"/>
      <c r="R47" s="48"/>
      <c r="S47" s="48"/>
      <c r="T47" s="48"/>
      <c r="U47" s="48"/>
    </row>
    <row r="48" spans="1:21" ht="30.75" customHeight="1" x14ac:dyDescent="0.15">
      <c r="A48" s="48"/>
      <c r="B48" s="1214"/>
      <c r="C48" s="1215"/>
      <c r="D48" s="62"/>
      <c r="E48" s="1220" t="s">
        <v>15</v>
      </c>
      <c r="F48" s="1220"/>
      <c r="G48" s="1220"/>
      <c r="H48" s="1220"/>
      <c r="I48" s="1220"/>
      <c r="J48" s="1221"/>
      <c r="K48" s="63">
        <v>91</v>
      </c>
      <c r="L48" s="64">
        <v>89</v>
      </c>
      <c r="M48" s="64">
        <v>86</v>
      </c>
      <c r="N48" s="64">
        <v>85</v>
      </c>
      <c r="O48" s="65">
        <v>102</v>
      </c>
      <c r="P48" s="48"/>
      <c r="Q48" s="48"/>
      <c r="R48" s="48"/>
      <c r="S48" s="48"/>
      <c r="T48" s="48"/>
      <c r="U48" s="48"/>
    </row>
    <row r="49" spans="1:21" ht="30.75" customHeight="1" x14ac:dyDescent="0.15">
      <c r="A49" s="48"/>
      <c r="B49" s="1214"/>
      <c r="C49" s="1215"/>
      <c r="D49" s="62"/>
      <c r="E49" s="1220" t="s">
        <v>16</v>
      </c>
      <c r="F49" s="1220"/>
      <c r="G49" s="1220"/>
      <c r="H49" s="1220"/>
      <c r="I49" s="1220"/>
      <c r="J49" s="1221"/>
      <c r="K49" s="63">
        <v>6</v>
      </c>
      <c r="L49" s="64">
        <v>3</v>
      </c>
      <c r="M49" s="64">
        <v>3</v>
      </c>
      <c r="N49" s="64">
        <v>2</v>
      </c>
      <c r="O49" s="65">
        <v>2</v>
      </c>
      <c r="P49" s="48"/>
      <c r="Q49" s="48"/>
      <c r="R49" s="48"/>
      <c r="S49" s="48"/>
      <c r="T49" s="48"/>
      <c r="U49" s="48"/>
    </row>
    <row r="50" spans="1:21" ht="30.75" customHeight="1" x14ac:dyDescent="0.15">
      <c r="A50" s="48"/>
      <c r="B50" s="1214"/>
      <c r="C50" s="1215"/>
      <c r="D50" s="62"/>
      <c r="E50" s="1220" t="s">
        <v>17</v>
      </c>
      <c r="F50" s="1220"/>
      <c r="G50" s="1220"/>
      <c r="H50" s="1220"/>
      <c r="I50" s="1220"/>
      <c r="J50" s="1221"/>
      <c r="K50" s="63">
        <v>3</v>
      </c>
      <c r="L50" s="64">
        <v>2</v>
      </c>
      <c r="M50" s="64">
        <v>2</v>
      </c>
      <c r="N50" s="64">
        <v>2</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501</v>
      </c>
      <c r="L51" s="64" t="s">
        <v>501</v>
      </c>
      <c r="M51" s="64" t="s">
        <v>501</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366</v>
      </c>
      <c r="L52" s="64">
        <v>378</v>
      </c>
      <c r="M52" s="64">
        <v>390</v>
      </c>
      <c r="N52" s="64">
        <v>384</v>
      </c>
      <c r="O52" s="65">
        <v>379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113</v>
      </c>
      <c r="L53" s="69">
        <v>115</v>
      </c>
      <c r="M53" s="69">
        <v>137</v>
      </c>
      <c r="N53" s="69">
        <v>125</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56p7rStTZXBmegY5ixGovFjjPnxxtpv1tEqShhkh1RFwjXP+i5bJ+HsavAJZJe0W2fw6+6bigp1+Lw/wJKoxQ==" saltValue="tqNQFZb3GNOn7IGiFuDm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38" t="s">
        <v>30</v>
      </c>
      <c r="C41" s="1239"/>
      <c r="D41" s="102"/>
      <c r="E41" s="1244" t="s">
        <v>31</v>
      </c>
      <c r="F41" s="1244"/>
      <c r="G41" s="1244"/>
      <c r="H41" s="1245"/>
      <c r="I41" s="103">
        <v>4148</v>
      </c>
      <c r="J41" s="104">
        <v>4497</v>
      </c>
      <c r="K41" s="104">
        <v>4527</v>
      </c>
      <c r="L41" s="104">
        <v>4115</v>
      </c>
      <c r="M41" s="105">
        <v>4077</v>
      </c>
    </row>
    <row r="42" spans="2:13" ht="27.75" customHeight="1" x14ac:dyDescent="0.15">
      <c r="B42" s="1240"/>
      <c r="C42" s="1241"/>
      <c r="D42" s="106"/>
      <c r="E42" s="1246" t="s">
        <v>32</v>
      </c>
      <c r="F42" s="1246"/>
      <c r="G42" s="1246"/>
      <c r="H42" s="1247"/>
      <c r="I42" s="107" t="s">
        <v>501</v>
      </c>
      <c r="J42" s="108" t="s">
        <v>501</v>
      </c>
      <c r="K42" s="108" t="s">
        <v>501</v>
      </c>
      <c r="L42" s="108" t="s">
        <v>501</v>
      </c>
      <c r="M42" s="109" t="s">
        <v>501</v>
      </c>
    </row>
    <row r="43" spans="2:13" ht="27.75" customHeight="1" x14ac:dyDescent="0.15">
      <c r="B43" s="1240"/>
      <c r="C43" s="1241"/>
      <c r="D43" s="106"/>
      <c r="E43" s="1246" t="s">
        <v>33</v>
      </c>
      <c r="F43" s="1246"/>
      <c r="G43" s="1246"/>
      <c r="H43" s="1247"/>
      <c r="I43" s="107">
        <v>786</v>
      </c>
      <c r="J43" s="108">
        <v>739</v>
      </c>
      <c r="K43" s="108">
        <v>688</v>
      </c>
      <c r="L43" s="108">
        <v>618</v>
      </c>
      <c r="M43" s="109">
        <v>625</v>
      </c>
    </row>
    <row r="44" spans="2:13" ht="27.75" customHeight="1" x14ac:dyDescent="0.15">
      <c r="B44" s="1240"/>
      <c r="C44" s="1241"/>
      <c r="D44" s="106"/>
      <c r="E44" s="1246" t="s">
        <v>34</v>
      </c>
      <c r="F44" s="1246"/>
      <c r="G44" s="1246"/>
      <c r="H44" s="1247"/>
      <c r="I44" s="107">
        <v>24</v>
      </c>
      <c r="J44" s="108">
        <v>9</v>
      </c>
      <c r="K44" s="108">
        <v>9</v>
      </c>
      <c r="L44" s="108">
        <v>7</v>
      </c>
      <c r="M44" s="109">
        <v>23</v>
      </c>
    </row>
    <row r="45" spans="2:13" ht="27.75" customHeight="1" x14ac:dyDescent="0.15">
      <c r="B45" s="1240"/>
      <c r="C45" s="1241"/>
      <c r="D45" s="106"/>
      <c r="E45" s="1246" t="s">
        <v>35</v>
      </c>
      <c r="F45" s="1246"/>
      <c r="G45" s="1246"/>
      <c r="H45" s="1247"/>
      <c r="I45" s="107">
        <v>538</v>
      </c>
      <c r="J45" s="108">
        <v>525</v>
      </c>
      <c r="K45" s="108">
        <v>516</v>
      </c>
      <c r="L45" s="108">
        <v>476</v>
      </c>
      <c r="M45" s="109">
        <v>480</v>
      </c>
    </row>
    <row r="46" spans="2:13" ht="27.75" customHeight="1" x14ac:dyDescent="0.15">
      <c r="B46" s="1240"/>
      <c r="C46" s="1241"/>
      <c r="D46" s="110"/>
      <c r="E46" s="1246" t="s">
        <v>36</v>
      </c>
      <c r="F46" s="1246"/>
      <c r="G46" s="1246"/>
      <c r="H46" s="1247"/>
      <c r="I46" s="107">
        <v>1</v>
      </c>
      <c r="J46" s="108" t="s">
        <v>501</v>
      </c>
      <c r="K46" s="108" t="s">
        <v>501</v>
      </c>
      <c r="L46" s="108" t="s">
        <v>501</v>
      </c>
      <c r="M46" s="109" t="s">
        <v>501</v>
      </c>
    </row>
    <row r="47" spans="2:13" ht="27.75" customHeight="1" x14ac:dyDescent="0.15">
      <c r="B47" s="1240"/>
      <c r="C47" s="1241"/>
      <c r="D47" s="111"/>
      <c r="E47" s="1248" t="s">
        <v>37</v>
      </c>
      <c r="F47" s="1249"/>
      <c r="G47" s="1249"/>
      <c r="H47" s="1250"/>
      <c r="I47" s="107" t="s">
        <v>501</v>
      </c>
      <c r="J47" s="108" t="s">
        <v>501</v>
      </c>
      <c r="K47" s="108" t="s">
        <v>501</v>
      </c>
      <c r="L47" s="108" t="s">
        <v>501</v>
      </c>
      <c r="M47" s="109" t="s">
        <v>501</v>
      </c>
    </row>
    <row r="48" spans="2:13" ht="27.75" customHeight="1" x14ac:dyDescent="0.15">
      <c r="B48" s="1240"/>
      <c r="C48" s="1241"/>
      <c r="D48" s="106"/>
      <c r="E48" s="1246" t="s">
        <v>38</v>
      </c>
      <c r="F48" s="1246"/>
      <c r="G48" s="1246"/>
      <c r="H48" s="1247"/>
      <c r="I48" s="107" t="s">
        <v>501</v>
      </c>
      <c r="J48" s="108" t="s">
        <v>501</v>
      </c>
      <c r="K48" s="108" t="s">
        <v>501</v>
      </c>
      <c r="L48" s="108" t="s">
        <v>501</v>
      </c>
      <c r="M48" s="109" t="s">
        <v>501</v>
      </c>
    </row>
    <row r="49" spans="2:13" ht="27.75" customHeight="1" x14ac:dyDescent="0.15">
      <c r="B49" s="1242"/>
      <c r="C49" s="1243"/>
      <c r="D49" s="106"/>
      <c r="E49" s="1246" t="s">
        <v>39</v>
      </c>
      <c r="F49" s="1246"/>
      <c r="G49" s="1246"/>
      <c r="H49" s="1247"/>
      <c r="I49" s="107" t="s">
        <v>501</v>
      </c>
      <c r="J49" s="108" t="s">
        <v>501</v>
      </c>
      <c r="K49" s="108" t="s">
        <v>501</v>
      </c>
      <c r="L49" s="108" t="s">
        <v>501</v>
      </c>
      <c r="M49" s="109" t="s">
        <v>501</v>
      </c>
    </row>
    <row r="50" spans="2:13" ht="27.75" customHeight="1" x14ac:dyDescent="0.15">
      <c r="B50" s="1251" t="s">
        <v>40</v>
      </c>
      <c r="C50" s="1252"/>
      <c r="D50" s="112"/>
      <c r="E50" s="1246" t="s">
        <v>41</v>
      </c>
      <c r="F50" s="1246"/>
      <c r="G50" s="1246"/>
      <c r="H50" s="1247"/>
      <c r="I50" s="107">
        <v>3764</v>
      </c>
      <c r="J50" s="108">
        <v>3755</v>
      </c>
      <c r="K50" s="108">
        <v>3887</v>
      </c>
      <c r="L50" s="108">
        <v>3490</v>
      </c>
      <c r="M50" s="109">
        <v>3286</v>
      </c>
    </row>
    <row r="51" spans="2:13" ht="27.75" customHeight="1" x14ac:dyDescent="0.15">
      <c r="B51" s="1240"/>
      <c r="C51" s="1241"/>
      <c r="D51" s="106"/>
      <c r="E51" s="1246" t="s">
        <v>42</v>
      </c>
      <c r="F51" s="1246"/>
      <c r="G51" s="1246"/>
      <c r="H51" s="1247"/>
      <c r="I51" s="107">
        <v>906</v>
      </c>
      <c r="J51" s="108">
        <v>965</v>
      </c>
      <c r="K51" s="108">
        <v>942</v>
      </c>
      <c r="L51" s="108">
        <v>937</v>
      </c>
      <c r="M51" s="109">
        <v>1026</v>
      </c>
    </row>
    <row r="52" spans="2:13" ht="27.75" customHeight="1" x14ac:dyDescent="0.15">
      <c r="B52" s="1242"/>
      <c r="C52" s="1243"/>
      <c r="D52" s="106"/>
      <c r="E52" s="1246" t="s">
        <v>43</v>
      </c>
      <c r="F52" s="1246"/>
      <c r="G52" s="1246"/>
      <c r="H52" s="1247"/>
      <c r="I52" s="107">
        <v>3099</v>
      </c>
      <c r="J52" s="108">
        <v>3199</v>
      </c>
      <c r="K52" s="108">
        <v>3096</v>
      </c>
      <c r="L52" s="108">
        <v>3050</v>
      </c>
      <c r="M52" s="109">
        <v>3036</v>
      </c>
    </row>
    <row r="53" spans="2:13" ht="27.75" customHeight="1" thickBot="1" x14ac:dyDescent="0.2">
      <c r="B53" s="1253" t="s">
        <v>21</v>
      </c>
      <c r="C53" s="1254"/>
      <c r="D53" s="113"/>
      <c r="E53" s="1255" t="s">
        <v>44</v>
      </c>
      <c r="F53" s="1255"/>
      <c r="G53" s="1255"/>
      <c r="H53" s="1256"/>
      <c r="I53" s="114">
        <v>-2271</v>
      </c>
      <c r="J53" s="115">
        <v>-2149</v>
      </c>
      <c r="K53" s="115">
        <v>-2183</v>
      </c>
      <c r="L53" s="115">
        <v>-2261</v>
      </c>
      <c r="M53" s="116">
        <v>-2144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M/nhkGBG1Ektchigzq54lT0ksMZYXlfnnN9PuppCnV26FuJMXy9qp9w4ZXKA1EBQnNK8YncftZMwlnpqbDu5Q==" saltValue="xPeNAayttoViaw+VaEA1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265" t="s">
        <v>47</v>
      </c>
      <c r="D55" s="1265"/>
      <c r="E55" s="1266"/>
      <c r="F55" s="128">
        <v>1476</v>
      </c>
      <c r="G55" s="128">
        <v>1299</v>
      </c>
      <c r="H55" s="129">
        <v>1154</v>
      </c>
    </row>
    <row r="56" spans="2:8" ht="52.5" customHeight="1" x14ac:dyDescent="0.15">
      <c r="B56" s="130"/>
      <c r="C56" s="1267" t="s">
        <v>48</v>
      </c>
      <c r="D56" s="1267"/>
      <c r="E56" s="1268"/>
      <c r="F56" s="131">
        <v>493</v>
      </c>
      <c r="G56" s="131">
        <v>184</v>
      </c>
      <c r="H56" s="132">
        <v>247</v>
      </c>
    </row>
    <row r="57" spans="2:8" ht="53.25" customHeight="1" x14ac:dyDescent="0.15">
      <c r="B57" s="130"/>
      <c r="C57" s="1269" t="s">
        <v>49</v>
      </c>
      <c r="D57" s="1269"/>
      <c r="E57" s="1270"/>
      <c r="F57" s="133">
        <v>1918</v>
      </c>
      <c r="G57" s="133">
        <v>2007</v>
      </c>
      <c r="H57" s="134">
        <v>1885</v>
      </c>
    </row>
    <row r="58" spans="2:8" ht="45.75" customHeight="1" x14ac:dyDescent="0.15">
      <c r="B58" s="135"/>
      <c r="C58" s="1257" t="s">
        <v>570</v>
      </c>
      <c r="D58" s="1258"/>
      <c r="E58" s="1259"/>
      <c r="F58" s="136">
        <v>637</v>
      </c>
      <c r="G58" s="136">
        <v>678</v>
      </c>
      <c r="H58" s="137">
        <v>542</v>
      </c>
    </row>
    <row r="59" spans="2:8" ht="45.75" customHeight="1" x14ac:dyDescent="0.15">
      <c r="B59" s="135"/>
      <c r="C59" s="1257" t="s">
        <v>571</v>
      </c>
      <c r="D59" s="1258"/>
      <c r="E59" s="1259"/>
      <c r="F59" s="136">
        <v>412</v>
      </c>
      <c r="G59" s="136">
        <v>445</v>
      </c>
      <c r="H59" s="137">
        <v>296</v>
      </c>
    </row>
    <row r="60" spans="2:8" ht="45.75" customHeight="1" x14ac:dyDescent="0.15">
      <c r="B60" s="135"/>
      <c r="C60" s="1257" t="s">
        <v>572</v>
      </c>
      <c r="D60" s="1258"/>
      <c r="E60" s="1259"/>
      <c r="F60" s="136">
        <v>324</v>
      </c>
      <c r="G60" s="136">
        <v>320</v>
      </c>
      <c r="H60" s="137">
        <v>291</v>
      </c>
    </row>
    <row r="61" spans="2:8" ht="45.75" customHeight="1" x14ac:dyDescent="0.15">
      <c r="B61" s="135"/>
      <c r="C61" s="1257" t="s">
        <v>573</v>
      </c>
      <c r="D61" s="1258"/>
      <c r="E61" s="1259"/>
      <c r="F61" s="136">
        <v>172</v>
      </c>
      <c r="G61" s="136">
        <v>160</v>
      </c>
      <c r="H61" s="137">
        <v>216</v>
      </c>
    </row>
    <row r="62" spans="2:8" ht="45.75" customHeight="1" thickBot="1" x14ac:dyDescent="0.2">
      <c r="B62" s="138"/>
      <c r="C62" s="1260" t="s">
        <v>574</v>
      </c>
      <c r="D62" s="1261"/>
      <c r="E62" s="1262"/>
      <c r="F62" s="139">
        <v>125</v>
      </c>
      <c r="G62" s="139">
        <v>121</v>
      </c>
      <c r="H62" s="140">
        <v>178</v>
      </c>
    </row>
    <row r="63" spans="2:8" ht="52.5" customHeight="1" thickBot="1" x14ac:dyDescent="0.2">
      <c r="B63" s="141"/>
      <c r="C63" s="1263" t="s">
        <v>50</v>
      </c>
      <c r="D63" s="1263"/>
      <c r="E63" s="1264"/>
      <c r="F63" s="142">
        <v>3887</v>
      </c>
      <c r="G63" s="142">
        <v>3490</v>
      </c>
      <c r="H63" s="143">
        <v>3286</v>
      </c>
    </row>
    <row r="64" spans="2:8" ht="15" customHeight="1" x14ac:dyDescent="0.15"/>
  </sheetData>
  <sheetProtection algorithmName="SHA-512" hashValue="0b2xhzu59opy0vTAvmoOGkLFwf8Du3gaBq9UsBshCTQPqfNcGyFsvoj6DojE30yvW944wPUI+jFwIMc7igra1Q==" saltValue="aaTv7Ek1W97Do59/Hiq/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575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575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576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577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578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579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580</v>
      </c>
      <c r="AO51" s="1309"/>
      <c r="AP51" s="1309"/>
      <c r="AQ51" s="1309"/>
      <c r="AR51" s="1309"/>
      <c r="AS51" s="1309"/>
      <c r="AT51" s="1309"/>
      <c r="AU51" s="1309"/>
      <c r="AV51" s="1309"/>
      <c r="AW51" s="1309"/>
      <c r="AX51" s="1309"/>
      <c r="AY51" s="1309"/>
      <c r="AZ51" s="1309"/>
      <c r="BA51" s="1309"/>
      <c r="BB51" s="1309" t="s">
        <v>581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59.2</v>
      </c>
      <c r="BY53" s="1311"/>
      <c r="BZ53" s="1311"/>
      <c r="CA53" s="1311"/>
      <c r="CB53" s="1311"/>
      <c r="CC53" s="1311"/>
      <c r="CD53" s="1311"/>
      <c r="CE53" s="1311"/>
      <c r="CF53" s="1311">
        <v>60.8</v>
      </c>
      <c r="CG53" s="1311"/>
      <c r="CH53" s="1311"/>
      <c r="CI53" s="1311"/>
      <c r="CJ53" s="1311"/>
      <c r="CK53" s="1311"/>
      <c r="CL53" s="1311"/>
      <c r="CM53" s="1311"/>
      <c r="CN53" s="1311">
        <v>62</v>
      </c>
      <c r="CO53" s="1311"/>
      <c r="CP53" s="1311"/>
      <c r="CQ53" s="1311"/>
      <c r="CR53" s="1311"/>
      <c r="CS53" s="1311"/>
      <c r="CT53" s="1311"/>
      <c r="CU53" s="1311"/>
      <c r="CV53" s="1311">
        <v>63.6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583</v>
      </c>
      <c r="AO55" s="1305"/>
      <c r="AP55" s="1305"/>
      <c r="AQ55" s="1305"/>
      <c r="AR55" s="1305"/>
      <c r="AS55" s="1305"/>
      <c r="AT55" s="1305"/>
      <c r="AU55" s="1305"/>
      <c r="AV55" s="1305"/>
      <c r="AW55" s="1305"/>
      <c r="AX55" s="1305"/>
      <c r="AY55" s="1305"/>
      <c r="AZ55" s="1305"/>
      <c r="BA55" s="1305"/>
      <c r="BB55" s="1309" t="s">
        <v>581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584</v>
      </c>
    </row>
    <row r="64" spans="1:109" x14ac:dyDescent="0.15">
      <c r="B64" s="1280"/>
      <c r="G64" s="1287"/>
      <c r="I64" s="1321"/>
      <c r="J64" s="1321"/>
      <c r="K64" s="1321"/>
      <c r="L64" s="1321"/>
      <c r="M64" s="1321"/>
      <c r="N64" s="1322"/>
      <c r="AM64" s="1287"/>
      <c r="AN64" s="1287" t="s">
        <v>577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585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579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580</v>
      </c>
      <c r="AO73" s="1309"/>
      <c r="AP73" s="1309"/>
      <c r="AQ73" s="1309"/>
      <c r="AR73" s="1309"/>
      <c r="AS73" s="1309"/>
      <c r="AT73" s="1309"/>
      <c r="AU73" s="1309"/>
      <c r="AV73" s="1309"/>
      <c r="AW73" s="1309"/>
      <c r="AX73" s="1309"/>
      <c r="AY73" s="1309"/>
      <c r="AZ73" s="1309"/>
      <c r="BA73" s="1309"/>
      <c r="BB73" s="1309" t="s">
        <v>581</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586</v>
      </c>
      <c r="BC75" s="1309"/>
      <c r="BD75" s="1309"/>
      <c r="BE75" s="1309"/>
      <c r="BF75" s="1309"/>
      <c r="BG75" s="1309"/>
      <c r="BH75" s="1309"/>
      <c r="BI75" s="1309"/>
      <c r="BJ75" s="1309"/>
      <c r="BK75" s="1309"/>
      <c r="BL75" s="1309"/>
      <c r="BM75" s="1309"/>
      <c r="BN75" s="1309"/>
      <c r="BO75" s="1309"/>
      <c r="BP75" s="1311">
        <v>5</v>
      </c>
      <c r="BQ75" s="1311"/>
      <c r="BR75" s="1311"/>
      <c r="BS75" s="1311"/>
      <c r="BT75" s="1311"/>
      <c r="BU75" s="1311"/>
      <c r="BV75" s="1311"/>
      <c r="BW75" s="1311"/>
      <c r="BX75" s="1311">
        <v>4.9000000000000004</v>
      </c>
      <c r="BY75" s="1311"/>
      <c r="BZ75" s="1311"/>
      <c r="CA75" s="1311"/>
      <c r="CB75" s="1311"/>
      <c r="CC75" s="1311"/>
      <c r="CD75" s="1311"/>
      <c r="CE75" s="1311"/>
      <c r="CF75" s="1311">
        <v>5.2</v>
      </c>
      <c r="CG75" s="1311"/>
      <c r="CH75" s="1311"/>
      <c r="CI75" s="1311"/>
      <c r="CJ75" s="1311"/>
      <c r="CK75" s="1311"/>
      <c r="CL75" s="1311"/>
      <c r="CM75" s="1311"/>
      <c r="CN75" s="1311">
        <v>5.5</v>
      </c>
      <c r="CO75" s="1311"/>
      <c r="CP75" s="1311"/>
      <c r="CQ75" s="1311"/>
      <c r="CR75" s="1311"/>
      <c r="CS75" s="1311"/>
      <c r="CT75" s="1311"/>
      <c r="CU75" s="1311"/>
      <c r="CV75" s="1311">
        <v>5.7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583</v>
      </c>
      <c r="AO77" s="1305"/>
      <c r="AP77" s="1305"/>
      <c r="AQ77" s="1305"/>
      <c r="AR77" s="1305"/>
      <c r="AS77" s="1305"/>
      <c r="AT77" s="1305"/>
      <c r="AU77" s="1305"/>
      <c r="AV77" s="1305"/>
      <c r="AW77" s="1305"/>
      <c r="AX77" s="1305"/>
      <c r="AY77" s="1305"/>
      <c r="AZ77" s="1305"/>
      <c r="BA77" s="1305"/>
      <c r="BB77" s="1309" t="s">
        <v>581</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586</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EUJo4yb8Acx63OTmFr0UVrqS56cfiBb/P0uIYvziutFgxwrOkz2ZqamKKW4SYZiHMTU/wUBampKKddLXKbzHA==" saltValue="fY1yg7oZ7LNSwrsZiqtv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XQATAeDg9QaYlFhpqo3qpA2L4nhEY0n9zEk/gfdtPUovEyZ99YbvEgVG3v0AQ+mMPth+jhnjQ0xZGNwD5c+Rgw==" saltValue="phR5QwLMRK6sQCQob6Yn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RiEFVtO+VoxPnYBPFEwt1E5fZuFoIau7xlcoaewT6NqpPMKTpaEsFEelfZssWsSjaQJBdSE4KnGBEaypDYvx5g==" saltValue="nDQLHYR5InyTZNK21/Rn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540</v>
      </c>
      <c r="G2" s="157"/>
      <c r="H2" s="158"/>
    </row>
    <row r="3" spans="1:8" x14ac:dyDescent="0.15">
      <c r="A3" s="154" t="s">
        <v>533</v>
      </c>
      <c r="B3" s="159"/>
      <c r="C3" s="160"/>
      <c r="D3" s="161">
        <v>178888</v>
      </c>
      <c r="E3" s="162"/>
      <c r="F3" s="163">
        <v>280458</v>
      </c>
      <c r="G3" s="164"/>
      <c r="H3" s="165"/>
    </row>
    <row r="4" spans="1:8" x14ac:dyDescent="0.15">
      <c r="A4" s="166"/>
      <c r="B4" s="167"/>
      <c r="C4" s="168"/>
      <c r="D4" s="169">
        <v>73105</v>
      </c>
      <c r="E4" s="170"/>
      <c r="F4" s="171">
        <v>127286</v>
      </c>
      <c r="G4" s="172"/>
      <c r="H4" s="173"/>
    </row>
    <row r="5" spans="1:8" x14ac:dyDescent="0.15">
      <c r="A5" s="154" t="s">
        <v>535</v>
      </c>
      <c r="B5" s="159"/>
      <c r="C5" s="160"/>
      <c r="D5" s="161">
        <v>815075</v>
      </c>
      <c r="E5" s="162"/>
      <c r="F5" s="163">
        <v>291945</v>
      </c>
      <c r="G5" s="164"/>
      <c r="H5" s="165"/>
    </row>
    <row r="6" spans="1:8" x14ac:dyDescent="0.15">
      <c r="A6" s="166"/>
      <c r="B6" s="167"/>
      <c r="C6" s="168"/>
      <c r="D6" s="169">
        <v>216264</v>
      </c>
      <c r="E6" s="170"/>
      <c r="F6" s="171">
        <v>127651</v>
      </c>
      <c r="G6" s="172"/>
      <c r="H6" s="173"/>
    </row>
    <row r="7" spans="1:8" x14ac:dyDescent="0.15">
      <c r="A7" s="154" t="s">
        <v>536</v>
      </c>
      <c r="B7" s="159"/>
      <c r="C7" s="160"/>
      <c r="D7" s="161">
        <v>252700</v>
      </c>
      <c r="E7" s="162"/>
      <c r="F7" s="163">
        <v>291173</v>
      </c>
      <c r="G7" s="164"/>
      <c r="H7" s="165"/>
    </row>
    <row r="8" spans="1:8" x14ac:dyDescent="0.15">
      <c r="A8" s="166"/>
      <c r="B8" s="167"/>
      <c r="C8" s="168"/>
      <c r="D8" s="169">
        <v>73833</v>
      </c>
      <c r="E8" s="170"/>
      <c r="F8" s="171">
        <v>119071</v>
      </c>
      <c r="G8" s="172"/>
      <c r="H8" s="173"/>
    </row>
    <row r="9" spans="1:8" x14ac:dyDescent="0.15">
      <c r="A9" s="154" t="s">
        <v>537</v>
      </c>
      <c r="B9" s="159"/>
      <c r="C9" s="160"/>
      <c r="D9" s="161">
        <v>336243</v>
      </c>
      <c r="E9" s="162"/>
      <c r="F9" s="163">
        <v>271581</v>
      </c>
      <c r="G9" s="164"/>
      <c r="H9" s="165"/>
    </row>
    <row r="10" spans="1:8" x14ac:dyDescent="0.15">
      <c r="A10" s="166"/>
      <c r="B10" s="167"/>
      <c r="C10" s="168"/>
      <c r="D10" s="169">
        <v>114053</v>
      </c>
      <c r="E10" s="170"/>
      <c r="F10" s="171">
        <v>117844</v>
      </c>
      <c r="G10" s="172"/>
      <c r="H10" s="173"/>
    </row>
    <row r="11" spans="1:8" x14ac:dyDescent="0.15">
      <c r="A11" s="154" t="s">
        <v>538</v>
      </c>
      <c r="B11" s="159"/>
      <c r="C11" s="160"/>
      <c r="D11" s="161">
        <v>365239</v>
      </c>
      <c r="E11" s="162"/>
      <c r="F11" s="163">
        <v>268375</v>
      </c>
      <c r="G11" s="164"/>
      <c r="H11" s="165"/>
    </row>
    <row r="12" spans="1:8" x14ac:dyDescent="0.15">
      <c r="A12" s="166"/>
      <c r="B12" s="167"/>
      <c r="C12" s="174"/>
      <c r="D12" s="169">
        <v>139910</v>
      </c>
      <c r="E12" s="170"/>
      <c r="F12" s="171">
        <v>119602</v>
      </c>
      <c r="G12" s="172"/>
      <c r="H12" s="173"/>
    </row>
    <row r="13" spans="1:8" x14ac:dyDescent="0.15">
      <c r="A13" s="154"/>
      <c r="B13" s="159"/>
      <c r="C13" s="175"/>
      <c r="D13" s="176">
        <v>389629</v>
      </c>
      <c r="E13" s="177"/>
      <c r="F13" s="178">
        <v>280706</v>
      </c>
      <c r="G13" s="179"/>
      <c r="H13" s="165"/>
    </row>
    <row r="14" spans="1:8" x14ac:dyDescent="0.15">
      <c r="A14" s="166"/>
      <c r="B14" s="167"/>
      <c r="C14" s="168"/>
      <c r="D14" s="169">
        <v>123433</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5.32</v>
      </c>
      <c r="C19" s="180">
        <f>ROUND(VALUE(SUBSTITUTE(実質収支比率等に係る経年分析!G$48,"▲","-")),2)</f>
        <v>5.1100000000000003</v>
      </c>
      <c r="D19" s="180">
        <f>ROUND(VALUE(SUBSTITUTE(実質収支比率等に係る経年分析!H$48,"▲","-")),2)</f>
        <v>6.42</v>
      </c>
      <c r="E19" s="180">
        <f>ROUND(VALUE(SUBSTITUTE(実質収支比率等に係る経年分析!I$48,"▲","-")),2)</f>
        <v>5</v>
      </c>
      <c r="F19" s="180">
        <f>ROUND(VALUE(SUBSTITUTE(実質収支比率等に係る経年分析!J$48,"▲","-")),2)</f>
        <v>5.24</v>
      </c>
    </row>
    <row r="20" spans="1:11" x14ac:dyDescent="0.15">
      <c r="A20" s="180" t="s">
        <v>54</v>
      </c>
      <c r="B20" s="180">
        <f>ROUND(VALUE(SUBSTITUTE(実質収支比率等に係る経年分析!F$47,"▲","-")),2)</f>
        <v>59.8</v>
      </c>
      <c r="C20" s="180">
        <f>ROUND(VALUE(SUBSTITUTE(実質収支比率等に係る経年分析!G$47,"▲","-")),2)</f>
        <v>57.23</v>
      </c>
      <c r="D20" s="180">
        <f>ROUND(VALUE(SUBSTITUTE(実質収支比率等に係る経年分析!H$47,"▲","-")),2)</f>
        <v>57.35</v>
      </c>
      <c r="E20" s="180">
        <f>ROUND(VALUE(SUBSTITUTE(実質収支比率等に係る経年分析!I$47,"▲","-")),2)</f>
        <v>51.79</v>
      </c>
      <c r="F20" s="180">
        <f>ROUND(VALUE(SUBSTITUTE(実質収支比率等に係る経年分析!J$47,"▲","-")),2)</f>
        <v>45.89</v>
      </c>
    </row>
    <row r="21" spans="1:11" x14ac:dyDescent="0.15">
      <c r="A21" s="180" t="s">
        <v>55</v>
      </c>
      <c r="B21" s="180">
        <f>IF(ISNUMBER(VALUE(SUBSTITUTE(実質収支比率等に係る経年分析!F$49,"▲","-"))),ROUND(VALUE(SUBSTITUTE(実質収支比率等に係る経年分析!F$49,"▲","-")),2),NA())</f>
        <v>-2.67</v>
      </c>
      <c r="C21" s="180">
        <f>IF(ISNUMBER(VALUE(SUBSTITUTE(実質収支比率等に係る経年分析!G$49,"▲","-"))),ROUND(VALUE(SUBSTITUTE(実質収支比率等に係る経年分析!G$49,"▲","-")),2),NA())</f>
        <v>-3.9</v>
      </c>
      <c r="D21" s="180">
        <f>IF(ISNUMBER(VALUE(SUBSTITUTE(実質収支比率等に係る経年分析!H$49,"▲","-"))),ROUND(VALUE(SUBSTITUTE(実質収支比率等に係る経年分析!H$49,"▲","-")),2),NA())</f>
        <v>0.48</v>
      </c>
      <c r="E21" s="180">
        <f>IF(ISNUMBER(VALUE(SUBSTITUTE(実質収支比率等に係る経年分析!I$49,"▲","-"))),ROUND(VALUE(SUBSTITUTE(実質収支比率等に係る経年分析!I$49,"▲","-")),2),NA())</f>
        <v>7</v>
      </c>
      <c r="F21" s="180">
        <f>IF(ISNUMBER(VALUE(SUBSTITUTE(実質収支比率等に係る経年分析!J$49,"▲","-"))),ROUND(VALUE(SUBSTITUTE(実質収支比率等に係る経年分析!J$49,"▲","-")),2),NA())</f>
        <v>-5.53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0.28000000000000003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5.0999999999999996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366</v>
      </c>
      <c r="E42" s="182"/>
      <c r="F42" s="182"/>
      <c r="G42" s="182">
        <f>'実質公債費比率（分子）の構造'!L$52</f>
        <v>378</v>
      </c>
      <c r="H42" s="182"/>
      <c r="I42" s="182"/>
      <c r="J42" s="182">
        <f>'実質公債費比率（分子）の構造'!M$52</f>
        <v>390</v>
      </c>
      <c r="K42" s="182"/>
      <c r="L42" s="182"/>
      <c r="M42" s="182">
        <f>'実質公債費比率（分子）の構造'!N$52</f>
        <v>384</v>
      </c>
      <c r="N42" s="182"/>
      <c r="O42" s="182"/>
      <c r="P42" s="182">
        <f>'実質公債費比率（分子）の構造'!O$52</f>
        <v>379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65</v>
      </c>
      <c r="B45" s="182">
        <f>'実質公債費比率（分子）の構造'!K$49</f>
        <v>6</v>
      </c>
      <c r="C45" s="182"/>
      <c r="D45" s="182"/>
      <c r="E45" s="182">
        <f>'実質公債費比率（分子）の構造'!L$49</f>
        <v>3</v>
      </c>
      <c r="F45" s="182"/>
      <c r="G45" s="182"/>
      <c r="H45" s="182">
        <f>'実質公債費比率（分子）の構造'!M$49</f>
        <v>3</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91</v>
      </c>
      <c r="C46" s="182"/>
      <c r="D46" s="182"/>
      <c r="E46" s="182">
        <f>'実質公債費比率（分子）の構造'!L$48</f>
        <v>89</v>
      </c>
      <c r="F46" s="182"/>
      <c r="G46" s="182"/>
      <c r="H46" s="182">
        <f>'実質公債費比率（分子）の構造'!M$48</f>
        <v>86</v>
      </c>
      <c r="I46" s="182"/>
      <c r="J46" s="182"/>
      <c r="K46" s="182">
        <f>'実質公債費比率（分子）の構造'!N$48</f>
        <v>85</v>
      </c>
      <c r="L46" s="182"/>
      <c r="M46" s="182"/>
      <c r="N46" s="182">
        <f>'実質公債費比率（分子）の構造'!O$48</f>
        <v>102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379</v>
      </c>
      <c r="C49" s="182"/>
      <c r="D49" s="182"/>
      <c r="E49" s="182">
        <f>'実質公債費比率（分子）の構造'!L$45</f>
        <v>399</v>
      </c>
      <c r="F49" s="182"/>
      <c r="G49" s="182"/>
      <c r="H49" s="182">
        <f>'実質公債費比率（分子）の構造'!M$45</f>
        <v>436</v>
      </c>
      <c r="I49" s="182"/>
      <c r="J49" s="182"/>
      <c r="K49" s="182">
        <f>'実質公債費比率（分子）の構造'!N$45</f>
        <v>420</v>
      </c>
      <c r="L49" s="182"/>
      <c r="M49" s="182"/>
      <c r="N49" s="182">
        <f>'実質公債費比率（分子）の構造'!O$45</f>
        <v>400</v>
      </c>
      <c r="O49" s="182"/>
      <c r="P49" s="182"/>
    </row>
    <row r="50" spans="1:16" x14ac:dyDescent="0.15">
      <c r="A50" s="182" t="s">
        <v>70</v>
      </c>
      <c r="B50" s="182" t="e">
        <f>NA()</f>
        <v>#N/A</v>
      </c>
      <c r="C50" s="182">
        <f>IF(ISNUMBER('実質公債費比率（分子）の構造'!K$53),'実質公債費比率（分子）の構造'!K$53,NA())</f>
        <v>113</v>
      </c>
      <c r="D50" s="182" t="e">
        <f>NA()</f>
        <v>#N/A</v>
      </c>
      <c r="E50" s="182" t="e">
        <f>NA()</f>
        <v>#N/A</v>
      </c>
      <c r="F50" s="182">
        <f>IF(ISNUMBER('実質公債費比率（分子）の構造'!L$53),'実質公債費比率（分子）の構造'!L$53,NA())</f>
        <v>115</v>
      </c>
      <c r="G50" s="182" t="e">
        <f>NA()</f>
        <v>#N/A</v>
      </c>
      <c r="H50" s="182" t="e">
        <f>NA()</f>
        <v>#N/A</v>
      </c>
      <c r="I50" s="182">
        <f>IF(ISNUMBER('実質公債費比率（分子）の構造'!M$53),'実質公債費比率（分子）の構造'!M$53,NA())</f>
        <v>137</v>
      </c>
      <c r="J50" s="182" t="e">
        <f>NA()</f>
        <v>#N/A</v>
      </c>
      <c r="K50" s="182" t="e">
        <f>NA()</f>
        <v>#N/A</v>
      </c>
      <c r="L50" s="182">
        <f>IF(ISNUMBER('実質公債費比率（分子）の構造'!N$53),'実質公債費比率（分子）の構造'!N$53,NA())</f>
        <v>125</v>
      </c>
      <c r="M50" s="182" t="e">
        <f>NA()</f>
        <v>#N/A</v>
      </c>
      <c r="N50" s="182" t="e">
        <f>NA()</f>
        <v>#N/A</v>
      </c>
      <c r="O50" s="182">
        <f>IF(ISNUMBER('実質公債費比率（分子）の構造'!O$53),'実質公債費比率（分子）の構造'!O$53,NA())</f>
        <v>126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3099</v>
      </c>
      <c r="E56" s="181"/>
      <c r="F56" s="181"/>
      <c r="G56" s="181">
        <f>'将来負担比率（分子）の構造'!J$52</f>
        <v>3199</v>
      </c>
      <c r="H56" s="181"/>
      <c r="I56" s="181"/>
      <c r="J56" s="181">
        <f>'将来負担比率（分子）の構造'!K$52</f>
        <v>3096</v>
      </c>
      <c r="K56" s="181"/>
      <c r="L56" s="181"/>
      <c r="M56" s="181">
        <f>'将来負担比率（分子）の構造'!L$52</f>
        <v>3050</v>
      </c>
      <c r="N56" s="181"/>
      <c r="O56" s="181"/>
      <c r="P56" s="181">
        <f>'将来負担比率（分子）の構造'!M$52</f>
        <v>3036</v>
      </c>
    </row>
    <row r="57" spans="1:16" x14ac:dyDescent="0.15">
      <c r="A57" s="181" t="s">
        <v>42</v>
      </c>
      <c r="B57" s="181"/>
      <c r="C57" s="181"/>
      <c r="D57" s="181">
        <f>'将来負担比率（分子）の構造'!I$51</f>
        <v>906</v>
      </c>
      <c r="E57" s="181"/>
      <c r="F57" s="181"/>
      <c r="G57" s="181">
        <f>'将来負担比率（分子）の構造'!J$51</f>
        <v>965</v>
      </c>
      <c r="H57" s="181"/>
      <c r="I57" s="181"/>
      <c r="J57" s="181">
        <f>'将来負担比率（分子）の構造'!K$51</f>
        <v>942</v>
      </c>
      <c r="K57" s="181"/>
      <c r="L57" s="181"/>
      <c r="M57" s="181">
        <f>'将来負担比率（分子）の構造'!L$51</f>
        <v>937</v>
      </c>
      <c r="N57" s="181"/>
      <c r="O57" s="181"/>
      <c r="P57" s="181">
        <f>'将来負担比率（分子）の構造'!M$51</f>
        <v>1026</v>
      </c>
    </row>
    <row r="58" spans="1:16" x14ac:dyDescent="0.15">
      <c r="A58" s="181" t="s">
        <v>41</v>
      </c>
      <c r="B58" s="181"/>
      <c r="C58" s="181"/>
      <c r="D58" s="181">
        <f>'将来負担比率（分子）の構造'!I$50</f>
        <v>3764</v>
      </c>
      <c r="E58" s="181"/>
      <c r="F58" s="181"/>
      <c r="G58" s="181">
        <f>'将来負担比率（分子）の構造'!J$50</f>
        <v>3755</v>
      </c>
      <c r="H58" s="181"/>
      <c r="I58" s="181"/>
      <c r="J58" s="181">
        <f>'将来負担比率（分子）の構造'!K$50</f>
        <v>3887</v>
      </c>
      <c r="K58" s="181"/>
      <c r="L58" s="181"/>
      <c r="M58" s="181">
        <f>'将来負担比率（分子）の構造'!L$50</f>
        <v>3490</v>
      </c>
      <c r="N58" s="181"/>
      <c r="O58" s="181"/>
      <c r="P58" s="181">
        <f>'将来負担比率（分子）の構造'!M$50</f>
        <v>3286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538</v>
      </c>
      <c r="C62" s="181"/>
      <c r="D62" s="181"/>
      <c r="E62" s="181">
        <f>'将来負担比率（分子）の構造'!J$45</f>
        <v>525</v>
      </c>
      <c r="F62" s="181"/>
      <c r="G62" s="181"/>
      <c r="H62" s="181">
        <f>'将来負担比率（分子）の構造'!K$45</f>
        <v>516</v>
      </c>
      <c r="I62" s="181"/>
      <c r="J62" s="181"/>
      <c r="K62" s="181">
        <f>'将来負担比率（分子）の構造'!L$45</f>
        <v>476</v>
      </c>
      <c r="L62" s="181"/>
      <c r="M62" s="181"/>
      <c r="N62" s="181">
        <f>'将来負担比率（分子）の構造'!M$45</f>
        <v>480</v>
      </c>
      <c r="O62" s="181"/>
      <c r="P62" s="181"/>
    </row>
    <row r="63" spans="1:16" x14ac:dyDescent="0.15">
      <c r="A63" s="181" t="s">
        <v>34</v>
      </c>
      <c r="B63" s="181">
        <f>'将来負担比率（分子）の構造'!I$44</f>
        <v>24</v>
      </c>
      <c r="C63" s="181"/>
      <c r="D63" s="181"/>
      <c r="E63" s="181">
        <f>'将来負担比率（分子）の構造'!J$44</f>
        <v>9</v>
      </c>
      <c r="F63" s="181"/>
      <c r="G63" s="181"/>
      <c r="H63" s="181">
        <f>'将来負担比率（分子）の構造'!K$44</f>
        <v>9</v>
      </c>
      <c r="I63" s="181"/>
      <c r="J63" s="181"/>
      <c r="K63" s="181">
        <f>'将来負担比率（分子）の構造'!L$44</f>
        <v>7</v>
      </c>
      <c r="L63" s="181"/>
      <c r="M63" s="181"/>
      <c r="N63" s="181">
        <f>'将来負担比率（分子）の構造'!M$44</f>
        <v>23</v>
      </c>
      <c r="O63" s="181"/>
      <c r="P63" s="181"/>
    </row>
    <row r="64" spans="1:16" x14ac:dyDescent="0.15">
      <c r="A64" s="181" t="s">
        <v>33</v>
      </c>
      <c r="B64" s="181">
        <f>'将来負担比率（分子）の構造'!I$43</f>
        <v>786</v>
      </c>
      <c r="C64" s="181"/>
      <c r="D64" s="181"/>
      <c r="E64" s="181">
        <f>'将来負担比率（分子）の構造'!J$43</f>
        <v>739</v>
      </c>
      <c r="F64" s="181"/>
      <c r="G64" s="181"/>
      <c r="H64" s="181">
        <f>'将来負担比率（分子）の構造'!K$43</f>
        <v>688</v>
      </c>
      <c r="I64" s="181"/>
      <c r="J64" s="181"/>
      <c r="K64" s="181">
        <f>'将来負担比率（分子）の構造'!L$43</f>
        <v>618</v>
      </c>
      <c r="L64" s="181"/>
      <c r="M64" s="181"/>
      <c r="N64" s="181">
        <f>'将来負担比率（分子）の構造'!M$43</f>
        <v>625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4148</v>
      </c>
      <c r="C66" s="181"/>
      <c r="D66" s="181"/>
      <c r="E66" s="181">
        <f>'将来負担比率（分子）の構造'!J$41</f>
        <v>4497</v>
      </c>
      <c r="F66" s="181"/>
      <c r="G66" s="181"/>
      <c r="H66" s="181">
        <f>'将来負担比率（分子）の構造'!K$41</f>
        <v>4527</v>
      </c>
      <c r="I66" s="181"/>
      <c r="J66" s="181"/>
      <c r="K66" s="181">
        <f>'将来負担比率（分子）の構造'!L$41</f>
        <v>4115</v>
      </c>
      <c r="L66" s="181"/>
      <c r="M66" s="181"/>
      <c r="N66" s="181">
        <f>'将来負担比率（分子）の構造'!M$41</f>
        <v>4077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1476</v>
      </c>
      <c r="C72" s="185">
        <f>基金残高に係る経年分析!G55</f>
        <v>1299</v>
      </c>
      <c r="D72" s="185">
        <f>基金残高に係る経年分析!H55</f>
        <v>1154</v>
      </c>
    </row>
    <row r="73" spans="1:16" x14ac:dyDescent="0.15">
      <c r="A73" s="184" t="s">
        <v>77</v>
      </c>
      <c r="B73" s="185">
        <f>基金残高に係る経年分析!F56</f>
        <v>493</v>
      </c>
      <c r="C73" s="185">
        <f>基金残高に係る経年分析!G56</f>
        <v>184</v>
      </c>
      <c r="D73" s="185">
        <f>基金残高に係る経年分析!H56</f>
        <v>247</v>
      </c>
    </row>
    <row r="74" spans="1:16" x14ac:dyDescent="0.15">
      <c r="A74" s="184" t="s">
        <v>78</v>
      </c>
      <c r="B74" s="185">
        <f>基金残高に係る経年分析!F57</f>
        <v>1918</v>
      </c>
      <c r="C74" s="185">
        <f>基金残高に係る経年分析!G57</f>
        <v>2007</v>
      </c>
      <c r="D74" s="185">
        <f>基金残高に係る経年分析!H57</f>
        <v>1885</v>
      </c>
    </row>
  </sheetData>
  <sheetProtection algorithmName="SHA-512" hashValue="e+LhueNod0M/A9JLIHtQ1mYfa8fpQD1BP4lHrs2vdpcwjUDxYtpHRvIrEJVcxsaglBSU3WI21ISibf+FwePG0A==" saltValue="Oi8VFkEC5dsRT1CjRsYq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r.obayashi</cp:lastModifiedBy>
  <cp:lastPrinted>2021-03-04T07:56:19Z</cp:lastPrinted>
  <dcterms:created xsi:type="dcterms:W3CDTF">2021-02-05T00:51:04Z</dcterms:created>
  <dcterms:modified xsi:type="dcterms:W3CDTF">2021-10-06T06:47:26Z</dcterms:modified>
  <cp:category/>
</cp:coreProperties>
</file>