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50\企画財政g\財政係\04_決算\009_財政比較分析表\R2\"/>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<sst xmlns="http://schemas.openxmlformats.org/spreadsheetml/2006/main" count="1117" uniqueCount="592">
  <si>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</si>
  <si>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</si>
  <si>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</si>
  <si>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</si>
  <si>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</si>
  <si>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</si>
  <si>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</si>
  <si>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</si>
  <si>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</si>
  <si>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</si>
  <si>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</si>
  <si>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</si>
  <si>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</si>
  <si>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</si>
  <si>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</si>
  <si>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</si>
  <si>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</si>
  <si>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</si>
  <si>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</si>
  <si>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</si>
  <si>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</si>
  <si>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</si>
  <si>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</si>
  <si>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</si>
  <si>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</si>
  <si>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</si>
  <si>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</si>
  <si>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</si>
  <si>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</si>
  <si>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</si>
  <si>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</si>
  <si>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</si>
  <si>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</si>
  <si>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</si>
  <si>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</si>
  <si>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</si>
  <si>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</si>
  <si>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</si>
  <si>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</si>
  <si>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</si>
  <si>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</si>
  <si>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</si>
  <si>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</si>
  <si>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</si>
  <si>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</si>
  <si>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</si>
  <si>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</si>
  <si>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</si>
  <si>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</si>
  <si>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</si>
  <si>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</si>
  <si>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</si>
  <si>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</si>
  <si>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</si>
  <si>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</si>
  <si>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</si>
  <si>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</si>
  <si>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</si>
  <si>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</si>
  <si>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</si>
  <si>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</si>
  <si>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</si>
  <si>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</si>
  <si>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</si>
  <si>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</si>
  <si>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</si>
  <si>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</si>
  <si>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</si>
  <si>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</si>
  <si>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</si>
  <si>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</si>
  <si>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</si>
  <si>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</si>
  <si>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</si>
  <si>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</si>
  <si>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</si>
  <si>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</si>
  <si>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</si>
  <si>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</si>
  <si>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</si>
  <si>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</si>
  <si>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</si>
  <si>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</si>
  <si>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</si>
  <si>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</si>
  <si>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</si>
  <si>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</si>
  <si>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</si>
  <si>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</si>
  <si>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</si>
  <si>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</si>
  <si>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</si>
  <si>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</si>
  <si>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</si>
  <si>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</si>
  <si>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</si>
  <si>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</si>
  <si>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</si>
  <si>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</si>
  <si>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</si>
  <si>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</si>
  <si>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</si>
  <si>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</si>
  <si>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</si>
  <si>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</si>
  <si>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</si>
  <si>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</si>
  <si>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</si>
  <si>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</si>
  <si>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</si>
  <si>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</si>
  <si>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</si>
  <si>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</si>
  <si>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</si>
  <si>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</si>
  <si>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</si>
  <si>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</si>
  <si>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</si>
  <si>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</si>
  <si>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</si>
  <si>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</si>
  <si>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</si>
  <si>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</si>
  <si>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</si>
  <si>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</si>
  <si>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</si>
  <si>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</si>
  <si>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</si>
  <si>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</si>
  <si>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</si>
  <si>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</si>
  <si>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</si>
  <si>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</si>
  <si>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</si>
  <si>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</si>
  <si>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</si>
  <si>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</si>
  <si>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</si>
  <si>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</si>
  <si>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</si>
  <si>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</si>
  <si>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</si>
  <si>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</si>
  <si>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</si>
  <si>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</si>
  <si>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</si>
  <si>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</si>
  <si>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</si>
  <si>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</si>
  <si>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</si>
  <si>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</si>
  <si>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</si>
  <si>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</si>
  <si>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</si>
  <si>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</si>
  <si>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</si>
  <si>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</si>
  <si>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</si>
  <si>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</si>
  <si>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</si>
  <si>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</si>
  <si>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</si>
  <si>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</si>
  <si>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</si>
  <si>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</si>
  <si>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</si>
  <si>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</si>
  <si>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</si>
  <si>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</si>
  <si>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</si>
  <si>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</si>
  <si>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</si>
  <si>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</si>
  <si>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</si>
  <si>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</si>
  <si>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</si>
  <si>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</si>
  <si>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</si>
  <si>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</si>
  <si>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</si>
  <si>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</si>
  <si>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</si>
  <si>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</si>
  <si>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</si>
  <si>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</si>
  <si>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</si>
  <si>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</si>
  <si>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</si>
  <si>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</si>
  <si>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</si>
  <si>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</si>
  <si>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</si>
  <si>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</si>
  <si>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</si>
  <si>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</si>
  <si>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</si>
  <si>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</si>
  <si>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</si>
  <si>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</si>
  <si>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</si>
  <si>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</si>
  <si>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</si>
  <si>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</si>
  <si>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</si>
  <si>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</si>
  <si>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</si>
  <si>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</si>
  <si>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</si>
  <si>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</si>
  <si>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</si>
  <si>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</si>
  <si>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</si>
  <si>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北海道中札内村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</si>
  <si>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</si>
  <si>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</si>
  <si>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</si>
  <si>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</si>
  <si>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</si>
  <si>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</si>
  <si>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</si>
  <si>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</si>
  <si>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</si>
  <si>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</si>
  <si>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</si>
  <si>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</si>
  <si>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</si>
  <si>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</si>
  <si>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</si>
  <si>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</si>
  <si>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</si>
  <si>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</si>
  <si>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</si>
  <si>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</si>
  <si>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</si>
  <si>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</si>
  <si>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</si>
  <si>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</si>
  <si>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</si>
  <si>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</si>
  <si>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</si>
  <si>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</si>
  <si>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</si>
  <si>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</si>
  <si>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</si>
  <si>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</si>
  <si>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</si>
  <si>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</si>
  <si>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</si>
  <si>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</si>
  <si>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</si>
  <si>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</si>
  <si>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</si>
  <si>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</si>
  <si>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</si>
  <si>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</si>
  <si>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</si>
  <si>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</si>
  <si>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</si>
  <si>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</si>
  <si>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</si>
  <si>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</si>
  <si>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</si>
  <si>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</si>
  <si>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</si>
  <si>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</si>
  <si>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</si>
  <si>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</si>
  <si>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</si>
  <si>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</si>
  <si>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</si>
  <si>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</si>
  <si>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</si>
  <si>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</si>
  <si>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</si>
  <si>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</si>
  <si>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</si>
  <si>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</si>
  <si>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</si>
  <si>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</si>
  <si>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</si>
  <si>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</si>
  <si>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</si>
  <si>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</si>
  <si>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</si>
  <si>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</si>
  <si>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</si>
  <si>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</si>
  <si>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</si>
  <si>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</si>
  <si>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</si>
  <si>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</si>
  <si>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</si>
  <si>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</si>
  <si>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</si>
  <si>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</si>
  <si>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</si>
  <si>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</si>
  <si>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</si>
  <si>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</si>
  <si>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</si>
  <si>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</si>
  <si>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</si>
  <si>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</si>
  <si>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</si>
  <si>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</si>
  <si>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</si>
  <si>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</si>
  <si>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</si>
  <si>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</si>
  <si>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</si>
  <si>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</si>
  <si>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</si>
  <si>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</si>
  <si>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</si>
  <si>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</si>
  <si>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</si>
  <si>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</si>
  <si>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</si>
  <si>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</si>
  <si>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</si>
  <si>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</si>
  <si>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</si>
  <si>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</si>
  <si>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</si>
  <si>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</si>
  <si>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</si>
  <si>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</si>
  <si>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</si>
  <si>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</si>
  <si>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</si>
  <si>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</si>
  <si>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</si>
  <si>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</si>
  <si>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</si>
  <si>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</si>
  <si>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</si>
  <si>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</si>
  <si>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</si>
  <si>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</si>
  <si>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</si>
  <si>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</si>
  <si>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</si>
  <si>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</si>
  <si>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</si>
  <si>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</si>
  <si>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</si>
  <si>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</si>
  <si>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</si>
  <si>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</si>
  <si>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</si>
  <si>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</si>
  <si>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</si>
  <si>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</si>
  <si>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</si>
  <si>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</si>
  <si>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</si>
  <si>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</si>
  <si>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</si>
  <si>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</si>
  <si>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</si>
  <si>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</si>
  <si>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</si>
  <si>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</si>
  <si>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</si>
  <si>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</si>
  <si>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</si>
  <si>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</si>
  <si>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</si>
  <si>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北海道中札内村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</si>
  <si>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</si>
  <si>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</si>
  <si>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</si>
  <si>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</si>
  <si>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</si>
  <si>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</si>
  <si>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</si>
  <si>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</si>
  <si>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</si>
  <si>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</si>
  <si>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</si>
  <si>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</si>
  <si>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</si>
  <si>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</si>
  <si>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</si>
  <si>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</si>
  <si>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</si>
  <si>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</si>
  <si>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</si>
  <si>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</si>
  <si>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</si>
  <si>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</si>
  <si>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</si>
  <si>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</si>
  <si>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</si>
  <si>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</si>
  <si>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</si>
  <si>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</si>
  <si>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</si>
  <si>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</si>
  <si>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</si>
  <si>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</si>
  <si>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</si>
  <si>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</si>
  <si>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</si>
  <si>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</si>
  <si>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</si>
  <si>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</si>
  <si>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</si>
  <si>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</si>
  <si>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</si>
  <si>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</si>
  <si>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</si>
  <si>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</si>
  <si>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</si>
  <si>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</si>
  <si>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</si>
  <si>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</si>
  <si>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</si>
  <si>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</si>
  <si>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</si>
  <si>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</si>
  <si>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</si>
  <si>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</si>
  <si>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</si>
  <si>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</si>
  <si>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</si>
  <si>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</si>
  <si>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</si>
  <si>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</si>
  <si>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</si>
  <si>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</si>
  <si>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</si>
  <si>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</si>
  <si>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</si>
  <si>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</si>
  <si>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</si>
  <si>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</si>
  <si>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</si>
  <si>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</si>
  <si>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</si>
  <si>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</si>
  <si>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</si>
  <si>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</si>
  <si>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</si>
  <si>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</si>
  <si>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</si>
  <si>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</si>
  <si>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</si>
  <si>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</si>
  <si>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</si>
  <si>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</si>
  <si>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</si>
  <si>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</si>
  <si>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</si>
  <si>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</si>
  <si>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</si>
  <si>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</si>
  <si>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</si>
  <si>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</si>
  <si>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</si>
  <si>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</si>
  <si>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</si>
  <si>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</si>
  <si>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</si>
  <si>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</si>
  <si>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</si>
  <si>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</si>
  <si>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</si>
  <si>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</si>
  <si>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</si>
  <si>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</si>
  <si>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</si>
  <si>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</si>
  <si>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</si>
  <si>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</si>
  <si>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</si>
  <si>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</si>
  <si>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</si>
  <si>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</si>
  <si>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</si>
  <si>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</si>
  <si>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</si>
  <si>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</si>
  <si>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</si>
  <si>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</si>
  <si>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</si>
  <si>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</si>
  <si>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</si>
  <si>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</si>
  <si>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</si>
  <si>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</si>
  <si>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</si>
  <si>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</si>
  <si>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</si>
  <si>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</si>
  <si>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</si>
  <si>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</si>
  <si>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</si>
  <si>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</si>
  <si>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</si>
  <si>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</si>
  <si>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</si>
  <si>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</si>
  <si>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</si>
  <si>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</si>
  <si>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</si>
  <si>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</si>
  <si>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</si>
  <si>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</si>
  <si>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</si>
  <si>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</si>
  <si>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</si>
  <si>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</si>
  <si>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</si>
  <si>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</si>
  <si>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</si>
  <si>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</si>
  <si>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</si>
  <si>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</si>
  <si>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</si>
  <si>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</si>
  <si>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</si>
  <si>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</si>
  <si>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</si>
  <si>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</si>
  <si>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</si>
  <si>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</si>
  <si>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</si>
  <si>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</si>
  <si>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</si>
  <si>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</si>
  <si>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</si>
  <si>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</si>
  <si>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</si>
  <si>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</si>
  <si>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</si>
  <si>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</si>
  <si>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</si>
  <si>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</si>
  <si>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</si>
  <si>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</si>
  <si>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</si>
  <si>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</si>
  <si>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</si>
  <si>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</si>
  <si>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</si>
  <si>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</si>
  <si>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</si>
  <si>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</si>
  <si>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</si>
  <si>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</si>
  <si>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</si>
  <si>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</si>
  <si>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</si>
  <si>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</si>
  <si>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3.90</t>
  </si>
  <si>
    <t>▲ 5.53</t>
  </si>
  <si>
    <t>一般会計</t>
  </si>
  <si>
    <t>介護保険特別会計</t>
  </si>
  <si>
    <t>国民健康保険特別会計</t>
  </si>
  <si>
    <t>簡易水道事業特別会計</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</si>
  <si>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</si>
  <si>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</si>
  <si>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</si>
  <si>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</si>
  <si>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</si>
  <si>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</si>
  <si>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</si>
  <si>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</si>
  <si>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</si>
  <si>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</si>
  <si>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</si>
  <si>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</si>
  <si>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</si>
  <si>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</si>
  <si>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公共施設等整備基金</t>
  </si>
  <si>
    <t>食と農業農村振興基金</t>
  </si>
  <si>
    <t>福祉基金</t>
  </si>
  <si>
    <t>ふるさと活性化基金</t>
  </si>
  <si>
    <t>文化振興基金</t>
    <rPh sb="0" eb="2">
      <t>ブンカ</t>
    </rPh>
    <rPh sb="2" eb="4">
      <t>シンコウ</t>
    </rPh>
    <rPh sb="4" eb="6">
      <t>キキン</t>
    </rPh>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</si>
  <si>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</si>
  <si>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</si>
  <si>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</si>
  <si>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</si>
  <si>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※将来負担比率については、将来負担額よりも充当可能な財源が上回っていることから算出されていません。</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</si>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</sst>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9F1C-4D56-80B4-0A4EA8EC27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815075</c:v>
                </c:pt>
                <c:pt idx="1">
                  <c:v>252700</c:v>
                </c:pt>
                <c:pt idx="2">
                  <c:v>336243</c:v>
                </c:pt>
                <c:pt idx="3">
                  <c:v>365239</c:v>
                </c:pt>
                <c:pt idx="4">
                  <c:v>493802</c:v>
                </c:pt>
              </c:numCache>
            </c:numRef>
          </c:val>
          <c:smooth val="0"/>
          <c:extLst>
            <c:ext xmlns:c16="http://schemas.microsoft.com/office/drawing/2014/chart" uri="{C3380CC4-5D6E-409C-BE32-E72D297353CC}">
              <c16:uniqueId val="{00000001-9F1C-4D56-80B4-0A4EA8EC27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5.1100000000000003</c:v>
                </c:pt>
                <c:pt idx="1">
                  <c:v>6.42</c:v>
                </c:pt>
                <c:pt idx="2">
                  <c:v>5</c:v>
                </c:pt>
                <c:pt idx="3">
                  <c:v>5.24</c:v>
                </c:pt>
                <c:pt idx="4">
                  <c:v>5.46</c:v>
                </c:pt>
              </c:numCache>
            </c:numRef>
          </c:val>
          <c:extLst>
            <c:ext xmlns:c16="http://schemas.microsoft.com/office/drawing/2014/chart" uri="{C3380CC4-5D6E-409C-BE32-E72D297353CC}">
              <c16:uniqueId val="{00000000-DF52-4B18-AD4B-9C7A975ABC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57.23</c:v>
                </c:pt>
                <c:pt idx="1">
                  <c:v>57.35</c:v>
                </c:pt>
                <c:pt idx="2">
                  <c:v>51.79</c:v>
                </c:pt>
                <c:pt idx="3">
                  <c:v>45.89</c:v>
                </c:pt>
                <c:pt idx="4">
                  <c:v>41.03</c:v>
                </c:pt>
              </c:numCache>
            </c:numRef>
          </c:val>
          <c:extLst>
            <c:ext xmlns:c16="http://schemas.microsoft.com/office/drawing/2014/chart" uri="{C3380CC4-5D6E-409C-BE32-E72D297353CC}">
              <c16:uniqueId val="{00000001-DF52-4B18-AD4B-9C7A975ABC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c:v>
                </c:pt>
                <c:pt idx="1">
                  <c:v>0.48</c:v>
                </c:pt>
                <c:pt idx="2">
                  <c:v>7</c:v>
                </c:pt>
                <c:pt idx="3">
                  <c:v>-5.53</c:v>
                </c:pt>
                <c:pt idx="4">
                  <c:v>-5.53</c:v>
                </c:pt>
              </c:numCache>
            </c:numRef>
          </c:val>
          <c:smooth val="0"/>
          <c:extLst>
            <c:ext xmlns:c16="http://schemas.microsoft.com/office/drawing/2014/chart" uri="{C3380CC4-5D6E-409C-BE32-E72D297353CC}">
              <c16:uniqueId val="{00000002-DF52-4B18-AD4B-9C7A975ABC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93-4E76-8810-3F9454B0EE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93-4E76-8810-3F9454B0EE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93-4E76-8810-3F9454B0EE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B93-4E76-8810-3F9454B0EE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BB93-4E76-8810-3F9454B0EEF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0.13</c:v>
                </c:pt>
                <c:pt idx="8">
                  <c:v>#N/A</c:v>
                </c:pt>
                <c:pt idx="9">
                  <c:v>0.13</c:v>
                </c:pt>
              </c:numCache>
            </c:numRef>
          </c:val>
          <c:extLst>
            <c:ext xmlns:c16="http://schemas.microsoft.com/office/drawing/2014/chart" uri="{C3380CC4-5D6E-409C-BE32-E72D297353CC}">
              <c16:uniqueId val="{00000005-BB93-4E76-8810-3F9454B0EEF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0.02</c:v>
                </c:pt>
                <c:pt idx="4">
                  <c:v>#N/A</c:v>
                </c:pt>
                <c:pt idx="5">
                  <c:v>0.16</c:v>
                </c:pt>
                <c:pt idx="6">
                  <c:v>#N/A</c:v>
                </c:pt>
                <c:pt idx="7">
                  <c:v>0.09</c:v>
                </c:pt>
                <c:pt idx="8">
                  <c:v>#N/A</c:v>
                </c:pt>
                <c:pt idx="9">
                  <c:v>0.16</c:v>
                </c:pt>
              </c:numCache>
            </c:numRef>
          </c:val>
          <c:extLst>
            <c:ext xmlns:c16="http://schemas.microsoft.com/office/drawing/2014/chart" uri="{C3380CC4-5D6E-409C-BE32-E72D297353CC}">
              <c16:uniqueId val="{00000006-BB93-4E76-8810-3F9454B0EE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0.28000000000000003</c:v>
                </c:pt>
                <c:pt idx="2">
                  <c:v>#N/A</c:v>
                </c:pt>
                <c:pt idx="3">
                  <c:v>1.05</c:v>
                </c:pt>
                <c:pt idx="4">
                  <c:v>#N/A</c:v>
                </c:pt>
                <c:pt idx="5">
                  <c:v>0.43</c:v>
                </c:pt>
                <c:pt idx="6">
                  <c:v>#N/A</c:v>
                </c:pt>
                <c:pt idx="7">
                  <c:v>0.67</c:v>
                </c:pt>
                <c:pt idx="8">
                  <c:v>#N/A</c:v>
                </c:pt>
                <c:pt idx="9">
                  <c:v>0.45</c:v>
                </c:pt>
              </c:numCache>
            </c:numRef>
          </c:val>
          <c:extLst>
            <c:ext xmlns:c16="http://schemas.microsoft.com/office/drawing/2014/chart" uri="{C3380CC4-5D6E-409C-BE32-E72D297353CC}">
              <c16:uniqueId val="{00000007-BB93-4E76-8810-3F9454B0EEF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0.24</c:v>
                </c:pt>
                <c:pt idx="2">
                  <c:v>#N/A</c:v>
                </c:pt>
                <c:pt idx="3">
                  <c:v>0.35</c:v>
                </c:pt>
                <c:pt idx="4">
                  <c:v>#N/A</c:v>
                </c:pt>
                <c:pt idx="5">
                  <c:v>0.26</c:v>
                </c:pt>
                <c:pt idx="6">
                  <c:v>#N/A</c:v>
                </c:pt>
                <c:pt idx="7">
                  <c:v>0.25</c:v>
                </c:pt>
                <c:pt idx="8">
                  <c:v>#N/A</c:v>
                </c:pt>
                <c:pt idx="9">
                  <c:v>0.71</c:v>
                </c:pt>
              </c:numCache>
            </c:numRef>
          </c:val>
          <c:extLst>
            <c:ext xmlns:c16="http://schemas.microsoft.com/office/drawing/2014/chart" uri="{C3380CC4-5D6E-409C-BE32-E72D297353CC}">
              <c16:uniqueId val="{00000008-BB93-4E76-8810-3F9454B0EE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5.0999999999999996</c:v>
                </c:pt>
                <c:pt idx="2">
                  <c:v>#N/A</c:v>
                </c:pt>
                <c:pt idx="3">
                  <c:v>6.41</c:v>
                </c:pt>
                <c:pt idx="4">
                  <c:v>#N/A</c:v>
                </c:pt>
                <c:pt idx="5">
                  <c:v>5</c:v>
                </c:pt>
                <c:pt idx="6">
                  <c:v>#N/A</c:v>
                </c:pt>
                <c:pt idx="7">
                  <c:v>5.24</c:v>
                </c:pt>
                <c:pt idx="8">
                  <c:v>#N/A</c:v>
                </c:pt>
                <c:pt idx="9">
                  <c:v>5.46</c:v>
                </c:pt>
              </c:numCache>
            </c:numRef>
          </c:val>
          <c:extLst>
            <c:ext xmlns:c16="http://schemas.microsoft.com/office/drawing/2014/chart" uri="{C3380CC4-5D6E-409C-BE32-E72D297353CC}">
              <c16:uniqueId val="{00000009-BB93-4E76-8810-3F9454B0EE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378</c:v>
                </c:pt>
                <c:pt idx="5">
                  <c:v>390</c:v>
                </c:pt>
                <c:pt idx="8">
                  <c:v>384</c:v>
                </c:pt>
                <c:pt idx="11">
                  <c:v>379</c:v>
                </c:pt>
                <c:pt idx="14">
                  <c:v>389</c:v>
                </c:pt>
              </c:numCache>
            </c:numRef>
          </c:val>
          <c:extLst>
            <c:ext xmlns:c16="http://schemas.microsoft.com/office/drawing/2014/chart" uri="{C3380CC4-5D6E-409C-BE32-E72D297353CC}">
              <c16:uniqueId val="{00000000-23D0-4F01-A426-A4CC4335BE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D0-4F01-A426-A4CC4335BE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2-23D0-4F01-A426-A4CC4335BE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3</c:v>
                </c:pt>
                <c:pt idx="6">
                  <c:v>2</c:v>
                </c:pt>
                <c:pt idx="9">
                  <c:v>2</c:v>
                </c:pt>
                <c:pt idx="12">
                  <c:v>3</c:v>
                </c:pt>
              </c:numCache>
            </c:numRef>
          </c:val>
          <c:extLst>
            <c:ext xmlns:c16="http://schemas.microsoft.com/office/drawing/2014/chart" uri="{C3380CC4-5D6E-409C-BE32-E72D297353CC}">
              <c16:uniqueId val="{00000003-23D0-4F01-A426-A4CC4335BE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89</c:v>
                </c:pt>
                <c:pt idx="3">
                  <c:v>86</c:v>
                </c:pt>
                <c:pt idx="6">
                  <c:v>85</c:v>
                </c:pt>
                <c:pt idx="9">
                  <c:v>102</c:v>
                </c:pt>
                <c:pt idx="12">
                  <c:v>101</c:v>
                </c:pt>
              </c:numCache>
            </c:numRef>
          </c:val>
          <c:extLst>
            <c:ext xmlns:c16="http://schemas.microsoft.com/office/drawing/2014/chart" uri="{C3380CC4-5D6E-409C-BE32-E72D297353CC}">
              <c16:uniqueId val="{00000004-23D0-4F01-A426-A4CC4335BE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D0-4F01-A426-A4CC4335BE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D0-4F01-A426-A4CC4335BE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399</c:v>
                </c:pt>
                <c:pt idx="3">
                  <c:v>436</c:v>
                </c:pt>
                <c:pt idx="6">
                  <c:v>420</c:v>
                </c:pt>
                <c:pt idx="9">
                  <c:v>400</c:v>
                </c:pt>
                <c:pt idx="12">
                  <c:v>414</c:v>
                </c:pt>
              </c:numCache>
            </c:numRef>
          </c:val>
          <c:extLst>
            <c:ext xmlns:c16="http://schemas.microsoft.com/office/drawing/2014/chart" uri="{C3380CC4-5D6E-409C-BE32-E72D297353CC}">
              <c16:uniqueId val="{00000007-23D0-4F01-A426-A4CC4335BE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115</c:v>
                </c:pt>
                <c:pt idx="2">
                  <c:v>#N/A</c:v>
                </c:pt>
                <c:pt idx="3">
                  <c:v>#N/A</c:v>
                </c:pt>
                <c:pt idx="4">
                  <c:v>137</c:v>
                </c:pt>
                <c:pt idx="5">
                  <c:v>#N/A</c:v>
                </c:pt>
                <c:pt idx="6">
                  <c:v>#N/A</c:v>
                </c:pt>
                <c:pt idx="7">
                  <c:v>125</c:v>
                </c:pt>
                <c:pt idx="8">
                  <c:v>#N/A</c:v>
                </c:pt>
                <c:pt idx="9">
                  <c:v>#N/A</c:v>
                </c:pt>
                <c:pt idx="10">
                  <c:v>126</c:v>
                </c:pt>
                <c:pt idx="11">
                  <c:v>#N/A</c:v>
                </c:pt>
                <c:pt idx="12">
                  <c:v>#N/A</c:v>
                </c:pt>
                <c:pt idx="13">
                  <c:v>130</c:v>
                </c:pt>
                <c:pt idx="14">
                  <c:v>#N/A</c:v>
                </c:pt>
              </c:numCache>
            </c:numRef>
          </c:val>
          <c:smooth val="0"/>
          <c:extLst>
            <c:ext xmlns:c16="http://schemas.microsoft.com/office/drawing/2014/chart" uri="{C3380CC4-5D6E-409C-BE32-E72D297353CC}">
              <c16:uniqueId val="{00000008-23D0-4F01-A426-A4CC4335BE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3199</c:v>
                </c:pt>
                <c:pt idx="5">
                  <c:v>3096</c:v>
                </c:pt>
                <c:pt idx="8">
                  <c:v>3050</c:v>
                </c:pt>
                <c:pt idx="11">
                  <c:v>3036</c:v>
                </c:pt>
                <c:pt idx="14">
                  <c:v>3119</c:v>
                </c:pt>
              </c:numCache>
            </c:numRef>
          </c:val>
          <c:extLst>
            <c:ext xmlns:c16="http://schemas.microsoft.com/office/drawing/2014/chart" uri="{C3380CC4-5D6E-409C-BE32-E72D297353CC}">
              <c16:uniqueId val="{00000000-FFBE-4F64-8673-92F719D1AB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965</c:v>
                </c:pt>
                <c:pt idx="5">
                  <c:v>942</c:v>
                </c:pt>
                <c:pt idx="8">
                  <c:v>937</c:v>
                </c:pt>
                <c:pt idx="11">
                  <c:v>1026</c:v>
                </c:pt>
                <c:pt idx="14">
                  <c:v>985</c:v>
                </c:pt>
              </c:numCache>
            </c:numRef>
          </c:val>
          <c:extLst>
            <c:ext xmlns:c16="http://schemas.microsoft.com/office/drawing/2014/chart" uri="{C3380CC4-5D6E-409C-BE32-E72D297353CC}">
              <c16:uniqueId val="{00000001-FFBE-4F64-8673-92F719D1AB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3755</c:v>
                </c:pt>
                <c:pt idx="5">
                  <c:v>3887</c:v>
                </c:pt>
                <c:pt idx="8">
                  <c:v>3490</c:v>
                </c:pt>
                <c:pt idx="11">
                  <c:v>3286</c:v>
                </c:pt>
                <c:pt idx="14">
                  <c:v>3084</c:v>
                </c:pt>
              </c:numCache>
            </c:numRef>
          </c:val>
          <c:extLst>
            <c:ext xmlns:c16="http://schemas.microsoft.com/office/drawing/2014/chart" uri="{C3380CC4-5D6E-409C-BE32-E72D297353CC}">
              <c16:uniqueId val="{00000002-FFBE-4F64-8673-92F719D1AB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BE-4F64-8673-92F719D1AB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BE-4F64-8673-92F719D1AB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BE-4F64-8673-92F719D1AB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525</c:v>
                </c:pt>
                <c:pt idx="3">
                  <c:v>516</c:v>
                </c:pt>
                <c:pt idx="6">
                  <c:v>476</c:v>
                </c:pt>
                <c:pt idx="9">
                  <c:v>480</c:v>
                </c:pt>
                <c:pt idx="12">
                  <c:v>459</c:v>
                </c:pt>
              </c:numCache>
            </c:numRef>
          </c:val>
          <c:extLst>
            <c:ext xmlns:c16="http://schemas.microsoft.com/office/drawing/2014/chart" uri="{C3380CC4-5D6E-409C-BE32-E72D297353CC}">
              <c16:uniqueId val="{00000006-FFBE-4F64-8673-92F719D1AB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c:v>
                </c:pt>
                <c:pt idx="3">
                  <c:v>9</c:v>
                </c:pt>
                <c:pt idx="6">
                  <c:v>7</c:v>
                </c:pt>
                <c:pt idx="9">
                  <c:v>23</c:v>
                </c:pt>
                <c:pt idx="12">
                  <c:v>19</c:v>
                </c:pt>
              </c:numCache>
            </c:numRef>
          </c:val>
          <c:extLst>
            <c:ext xmlns:c16="http://schemas.microsoft.com/office/drawing/2014/chart" uri="{C3380CC4-5D6E-409C-BE32-E72D297353CC}">
              <c16:uniqueId val="{00000007-FFBE-4F64-8673-92F719D1AB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739</c:v>
                </c:pt>
                <c:pt idx="3">
                  <c:v>688</c:v>
                </c:pt>
                <c:pt idx="6">
                  <c:v>618</c:v>
                </c:pt>
                <c:pt idx="9">
                  <c:v>625</c:v>
                </c:pt>
                <c:pt idx="12">
                  <c:v>608</c:v>
                </c:pt>
              </c:numCache>
            </c:numRef>
          </c:val>
          <c:extLst>
            <c:ext xmlns:c16="http://schemas.microsoft.com/office/drawing/2014/chart" uri="{C3380CC4-5D6E-409C-BE32-E72D297353CC}">
              <c16:uniqueId val="{00000008-FFBE-4F64-8673-92F719D1AB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BE-4F64-8673-92F719D1AB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4497</c:v>
                </c:pt>
                <c:pt idx="3">
                  <c:v>4527</c:v>
                </c:pt>
                <c:pt idx="6">
                  <c:v>4115</c:v>
                </c:pt>
                <c:pt idx="9">
                  <c:v>4077</c:v>
                </c:pt>
                <c:pt idx="12">
                  <c:v>4665</c:v>
                </c:pt>
              </c:numCache>
            </c:numRef>
          </c:val>
          <c:extLst>
            <c:ext xmlns:c16="http://schemas.microsoft.com/office/drawing/2014/chart" uri="{C3380CC4-5D6E-409C-BE32-E72D297353CC}">
              <c16:uniqueId val="{0000000A-FFBE-4F64-8673-92F719D1AB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BE-4F64-8673-92F719D1AB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1299</c:v>
                </c:pt>
                <c:pt idx="1">
                  <c:v>1154</c:v>
                </c:pt>
                <c:pt idx="2">
                  <c:v>1066</c:v>
                </c:pt>
              </c:numCache>
            </c:numRef>
          </c:val>
          <c:extLst>
            <c:ext xmlns:c16="http://schemas.microsoft.com/office/drawing/2014/chart" uri="{C3380CC4-5D6E-409C-BE32-E72D297353CC}">
              <c16:uniqueId val="{00000000-A3D3-49CD-BA56-9AD5C94827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184</c:v>
                </c:pt>
                <c:pt idx="1">
                  <c:v>247</c:v>
                </c:pt>
                <c:pt idx="2">
                  <c:v>247</c:v>
                </c:pt>
              </c:numCache>
            </c:numRef>
          </c:val>
          <c:extLst>
            <c:ext xmlns:c16="http://schemas.microsoft.com/office/drawing/2014/chart" uri="{C3380CC4-5D6E-409C-BE32-E72D297353CC}">
              <c16:uniqueId val="{00000001-A3D3-49CD-BA56-9AD5C94827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2007</c:v>
                </c:pt>
                <c:pt idx="1">
                  <c:v>1885</c:v>
                </c:pt>
                <c:pt idx="2">
                  <c:v>1775</c:v>
                </c:pt>
              </c:numCache>
            </c:numRef>
          </c:val>
          <c:extLst>
            <c:ext xmlns:c16="http://schemas.microsoft.com/office/drawing/2014/chart" uri="{C3380CC4-5D6E-409C-BE32-E72D297353CC}">
              <c16:uniqueId val="{00000002-A3D3-49CD-BA56-9AD5C94827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{6766C6A4-235A-4A9C-BC2B-83BC1844422E}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C72-45A9-9A79-820D4580E9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{2B359529-109F-43AE-8566-79C4195919D5}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72-45A9-9A79-820D4580E9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{36B55D72-72A7-46E9-99D7-CBFD3CB72149}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72-45A9-9A79-820D4580E9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{D85C9911-C3A0-4C4A-AF18-CCD44968CA7D}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72-45A9-9A79-820D4580E9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{F05B5403-3F53-40C3-80E6-88C5C512F925}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72-45A9-9A79-820D4580E9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{5EE2631C-327F-45B9-9789-F7F1FB669112}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C72-45A9-9A79-820D4580E9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{AB362B4E-CDBC-45C0-B901-3321EA324CF3}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C72-45A9-9A79-820D4580E9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{D56223AC-C3DC-4F4D-A4F7-672E8ACF7A15}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C72-45A9-9A79-820D4580E9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{F26AE2A0-22E3-468D-84E7-9CC81E4299BB}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C72-45A9-9A79-820D4580E9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60.8</c:v>
                </c:pt>
                <c:pt idx="16">
                  <c:v>62</c:v>
                </c:pt>
                <c:pt idx="24">
                  <c:v>63.6</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72-45A9-9A79-820D4580E9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{0638813D-9692-4E17-BA58-E2967F6C65E3}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C72-45A9-9A79-820D4580E9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{7361B2BC-7833-4ABA-96AA-4F8D86B01D39}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72-45A9-9A79-820D4580E9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{1484D5F0-AD38-40BD-AAF7-2D220990A561}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72-45A9-9A79-820D4580E9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{DD26ECA9-F3B6-4D45-BF8B-1A7E672175F3}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72-45A9-9A79-820D4580E9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{CD7905E5-B192-450E-9046-B58A91140085}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72-45A9-9A79-820D4580E9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{CB44986F-243F-43B2-93E4-B105AC49E540}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C72-45A9-9A79-820D4580E9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{7CA66A56-ABD9-4DEA-B1A2-6A757567127D}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C72-45A9-9A79-820D4580E9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{0E90B3E6-301A-4B61-ACAF-A31DFB695B84}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C72-45A9-9A79-820D4580E9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{2EC95CED-38A8-43AC-9876-1C1EBE195EEC}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C72-45A9-9A79-820D4580E9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72-45A9-9A79-820D4580E9B1}"/>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{EBAEE946-FF72-4F38-AA42-61E0EBE4A36A}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E82-4B34-9B0A-4D4528389A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{14418222-7FBF-4B5B-A1CF-BADF976B0D5B}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82-4B34-9B0A-4D4528389A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{BB37B0F1-4955-4394-8957-4B92300FCA55}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82-4B34-9B0A-4D4528389A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{BB800E39-2AEF-4FB4-8A3F-F760C8813488}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82-4B34-9B0A-4D4528389A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{09758825-8205-44FF-90B5-2947C1F7458E}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82-4B34-9B0A-4D4528389A8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{594D32D6-6FFC-428D-AD40-75AE67FF8496}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E82-4B34-9B0A-4D4528389A8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{450EA867-89C2-4B22-A47F-F206D9BBDE90}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E82-4B34-9B0A-4D4528389A8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{4A3D5C8F-836B-4213-8FA9-59EAED21BF50}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E82-4B34-9B0A-4D4528389A8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{AB68E67C-2CE7-4995-993C-7AB646517884}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E82-4B34-9B0A-4D4528389A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5.2</c:v>
                </c:pt>
                <c:pt idx="16">
                  <c:v>5.5</c:v>
                </c:pt>
                <c:pt idx="24">
                  <c:v>5.7</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E82-4B34-9B0A-4D4528389A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{49EB884C-3980-4DD4-AAA9-817DC35DC242}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E82-4B34-9B0A-4D4528389A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{DB59DE60-EC2D-4E27-8B13-55558B9A45BB}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82-4B34-9B0A-4D4528389A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{260706D5-5550-40AF-A548-48588D9D8B66}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82-4B34-9B0A-4D4528389A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{086E729F-947F-4B44-AC2F-3B9003C62B6C}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82-4B34-9B0A-4D4528389A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{0C38E257-33F0-4FB0-8AD3-C7316AD8B85D}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82-4B34-9B0A-4D4528389A83}"/>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{28332C45-4509-4B7C-80D1-8FF66CCF94B1}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E82-4B34-9B0A-4D4528389A83}"/>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{B9898667-E446-4A67-96E1-8AE2D6C2ECF3}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E82-4B34-9B0A-4D4528389A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{5A8CE555-A5AD-4E84-BD7D-D797B9EEFE76}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E82-4B34-9B0A-4D4528389A83}"/>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{7843F755-D330-4BAE-BEAE-5521767B07D2}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E82-4B34-9B0A-4D4528389A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E82-4B34-9B0A-4D4528389A83}"/>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3,922
3,846
292.58
7,364,926
7,027,132
141,952
2,597,779
4,665,412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で北海道平均及び類似団体平均より高い水準を維持しています。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要因としては、宅地分譲等による固定資産税の増や農業所得等の個人村民税が安定的に推移していることがあげられます。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しかし、歳入は地方交付税を含む依存財源の割合が高いため、今後も安定的な自主財源の確保に努めます。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92" name="テキスト ボックス 91"/>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8" name="テキスト ボックス 97"/>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で類似団体平均を上回ったものの、全国平均、北海道平均より低い数値となっています。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ポイント上昇しましたが、要因としては、歳出の増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千円増、維持補修費：前年比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今後も職員数の増による人件費の増加、役場庁舎建設事業の元金償還額の増などによる公債費の増加が見込まれることから、引き続き経常経費の節減に努めます。</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45357</xdr:rowOff>
    </xdr:from>
    <xdr:to>
      <xdr:col>23</xdr:col>
      <xdr:colOff>133350</xdr:colOff>
      <xdr:row>63</xdr:row>
      <xdr:rowOff>86723</xdr:rowOff>
    </xdr:to>
    <xdr:cxnSp macro="">
      <xdr:nvCxnSpPr>
        <xdr:cNvPr id="135" name="直線コネクタ 134"/>
        <xdr:cNvCxnSpPr/>
      </xdr:nvCxnSpPr>
      <xdr:spPr>
        <a:xfrm>
          <a:off x="4114800" y="1084670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85816</xdr:rowOff>
    </xdr:from>
    <xdr:to>
      <xdr:col>19</xdr:col>
      <xdr:colOff>133350</xdr:colOff>
      <xdr:row>63</xdr:row>
      <xdr:rowOff>45357</xdr:rowOff>
    </xdr:to>
    <xdr:cxnSp macro="">
      <xdr:nvCxnSpPr>
        <xdr:cNvPr id="138" name="直線コネクタ 137"/>
        <xdr:cNvCxnSpPr/>
      </xdr:nvCxnSpPr>
      <xdr:spPr>
        <a:xfrm>
          <a:off x="3225800" y="1071571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157299</xdr:rowOff>
    </xdr:from>
    <xdr:to>
      <xdr:col>15</xdr:col>
      <xdr:colOff>82550</xdr:colOff>
      <xdr:row>62</xdr:row>
      <xdr:rowOff>85816</xdr:rowOff>
    </xdr:to>
    <xdr:cxnSp macro="">
      <xdr:nvCxnSpPr>
        <xdr:cNvPr id="141" name="直線コネクタ 140"/>
        <xdr:cNvCxnSpPr/>
      </xdr:nvCxnSpPr>
      <xdr:spPr>
        <a:xfrm>
          <a:off x="2336800" y="1061574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132262</xdr:rowOff>
    </xdr:from>
    <xdr:to>
      <xdr:col>11</xdr:col>
      <xdr:colOff>31750</xdr:colOff>
      <xdr:row>61</xdr:row>
      <xdr:rowOff>157299</xdr:rowOff>
    </xdr:to>
    <xdr:cxnSp macro="">
      <xdr:nvCxnSpPr>
        <xdr:cNvPr id="144" name="直線コネクタ 143"/>
        <xdr:cNvCxnSpPr/>
      </xdr:nvCxnSpPr>
      <xdr:spPr>
        <a:xfrm>
          <a:off x="1447800" y="10419262"/>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35923</xdr:rowOff>
    </xdr:from>
    <xdr:to>
      <xdr:col>23</xdr:col>
      <xdr:colOff>184150</xdr:colOff>
      <xdr:row>63</xdr:row>
      <xdr:rowOff>137523</xdr:rowOff>
    </xdr:to>
    <xdr:sp macro="" textlink="">
      <xdr:nvSpPr>
        <xdr:cNvPr id="154" name="楕円 153"/>
        <xdr:cNvSpPr/>
      </xdr:nvSpPr>
      <xdr:spPr>
        <a:xfrm>
          <a:off x="4902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8000</xdr:rowOff>
    </xdr:from>
    <xdr:ext cx="762000" cy="259045"/>
    <xdr:sp macro="" textlink="">
      <xdr:nvSpPr>
        <xdr:cNvPr id="155" name="財政構造の弾力性該当値テキスト"/>
        <xdr:cNvSpPr txBox="1"/>
      </xdr:nvSpPr>
      <xdr:spPr>
        <a:xfrm>
          <a:off x="5041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166007</xdr:rowOff>
    </xdr:from>
    <xdr:to>
      <xdr:col>19</xdr:col>
      <xdr:colOff>184150</xdr:colOff>
      <xdr:row>63</xdr:row>
      <xdr:rowOff>96157</xdr:rowOff>
    </xdr:to>
    <xdr:sp macro="" textlink="">
      <xdr:nvSpPr>
        <xdr:cNvPr id="156" name="楕円 155"/>
        <xdr:cNvSpPr/>
      </xdr:nvSpPr>
      <xdr:spPr>
        <a:xfrm>
          <a:off x="4064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57" name="テキスト ボックス 156"/>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35016</xdr:rowOff>
    </xdr:from>
    <xdr:to>
      <xdr:col>15</xdr:col>
      <xdr:colOff>133350</xdr:colOff>
      <xdr:row>62</xdr:row>
      <xdr:rowOff>136616</xdr:rowOff>
    </xdr:to>
    <xdr:sp macro="" textlink="">
      <xdr:nvSpPr>
        <xdr:cNvPr id="158" name="楕円 157"/>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146793</xdr:rowOff>
    </xdr:from>
    <xdr:ext cx="762000" cy="259045"/>
    <xdr:sp macro="" textlink="">
      <xdr:nvSpPr>
        <xdr:cNvPr id="159" name="テキスト ボックス 158"/>
        <xdr:cNvSpPr txBox="1"/>
      </xdr:nvSpPr>
      <xdr:spPr>
        <a:xfrm>
          <a:off x="2844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106499</xdr:rowOff>
    </xdr:from>
    <xdr:to>
      <xdr:col>11</xdr:col>
      <xdr:colOff>82550</xdr:colOff>
      <xdr:row>62</xdr:row>
      <xdr:rowOff>36649</xdr:rowOff>
    </xdr:to>
    <xdr:sp macro="" textlink="">
      <xdr:nvSpPr>
        <xdr:cNvPr id="160" name="楕円 159"/>
        <xdr:cNvSpPr/>
      </xdr:nvSpPr>
      <xdr:spPr>
        <a:xfrm>
          <a:off x="2286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46826</xdr:rowOff>
    </xdr:from>
    <xdr:ext cx="762000" cy="259045"/>
    <xdr:sp macro="" textlink="">
      <xdr:nvSpPr>
        <xdr:cNvPr id="161" name="テキスト ボックス 160"/>
        <xdr:cNvSpPr txBox="1"/>
      </xdr:nvSpPr>
      <xdr:spPr>
        <a:xfrm>
          <a:off x="1955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81462</xdr:rowOff>
    </xdr:from>
    <xdr:to>
      <xdr:col>7</xdr:col>
      <xdr:colOff>31750</xdr:colOff>
      <xdr:row>61</xdr:row>
      <xdr:rowOff>11612</xdr:rowOff>
    </xdr:to>
    <xdr:sp macro="" textlink="">
      <xdr:nvSpPr>
        <xdr:cNvPr id="162" name="楕円 161"/>
        <xdr:cNvSpPr/>
      </xdr:nvSpPr>
      <xdr:spPr>
        <a:xfrm>
          <a:off x="1397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21789</xdr:rowOff>
    </xdr:from>
    <xdr:ext cx="762000" cy="259045"/>
    <xdr:sp macro="" textlink="">
      <xdr:nvSpPr>
        <xdr:cNvPr id="163" name="テキスト ボックス 162"/>
        <xdr:cNvSpPr txBox="1"/>
      </xdr:nvSpPr>
      <xdr:spPr>
        <a:xfrm>
          <a:off x="1066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人当たり人件費・物件費等決算額については、全国平均及び北海道平均より大幅に高い水準にあります。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要因としては、地方自治体は人口規模に係わらず基礎的な行政サービスを提供することから、一定の経費が必要となるためです。人口が少ない団体では、必然的に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人当たりの額は大きくなる傾向にあります。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また、類似団体平均も上回っており、特に物件費は高い水準となっています。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物件費については、ふるさと納税に係る寄附金の急増により関連経費が増加しているほか、業務の多様化等により委託料が増加傾向にあるため、業務の見直しや経費削減により物件費の縮減に努めます。</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104668</xdr:rowOff>
    </xdr:from>
    <xdr:to>
      <xdr:col>23</xdr:col>
      <xdr:colOff>133350</xdr:colOff>
      <xdr:row>82</xdr:row>
      <xdr:rowOff>60570</xdr:rowOff>
    </xdr:to>
    <xdr:cxnSp macro="">
      <xdr:nvCxnSpPr>
        <xdr:cNvPr id="200" name="直線コネクタ 199"/>
        <xdr:cNvCxnSpPr/>
      </xdr:nvCxnSpPr>
      <xdr:spPr>
        <a:xfrm>
          <a:off x="4114800" y="13992118"/>
          <a:ext cx="8382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169244</xdr:rowOff>
    </xdr:from>
    <xdr:to>
      <xdr:col>19</xdr:col>
      <xdr:colOff>133350</xdr:colOff>
      <xdr:row>81</xdr:row>
      <xdr:rowOff>104668</xdr:rowOff>
    </xdr:to>
    <xdr:cxnSp macro="">
      <xdr:nvCxnSpPr>
        <xdr:cNvPr id="203" name="直線コネクタ 202"/>
        <xdr:cNvCxnSpPr/>
      </xdr:nvCxnSpPr>
      <xdr:spPr>
        <a:xfrm>
          <a:off x="3225800" y="13885244"/>
          <a:ext cx="889000" cy="10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145021</xdr:rowOff>
    </xdr:from>
    <xdr:to>
      <xdr:col>15</xdr:col>
      <xdr:colOff>82550</xdr:colOff>
      <xdr:row>80</xdr:row>
      <xdr:rowOff>169244</xdr:rowOff>
    </xdr:to>
    <xdr:cxnSp macro="">
      <xdr:nvCxnSpPr>
        <xdr:cNvPr id="206" name="直線コネクタ 205"/>
        <xdr:cNvCxnSpPr/>
      </xdr:nvCxnSpPr>
      <xdr:spPr>
        <a:xfrm>
          <a:off x="2336800" y="13861021"/>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131632</xdr:rowOff>
    </xdr:from>
    <xdr:to>
      <xdr:col>11</xdr:col>
      <xdr:colOff>31750</xdr:colOff>
      <xdr:row>80</xdr:row>
      <xdr:rowOff>145021</xdr:rowOff>
    </xdr:to>
    <xdr:cxnSp macro="">
      <xdr:nvCxnSpPr>
        <xdr:cNvPr id="209" name="直線コネクタ 208"/>
        <xdr:cNvCxnSpPr/>
      </xdr:nvCxnSpPr>
      <xdr:spPr>
        <a:xfrm>
          <a:off x="1447800" y="1384763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9770</xdr:rowOff>
    </xdr:from>
    <xdr:to>
      <xdr:col>23</xdr:col>
      <xdr:colOff>184150</xdr:colOff>
      <xdr:row>82</xdr:row>
      <xdr:rowOff>111370</xdr:rowOff>
    </xdr:to>
    <xdr:sp macro="" textlink="">
      <xdr:nvSpPr>
        <xdr:cNvPr id="219" name="楕円 218"/>
        <xdr:cNvSpPr/>
      </xdr:nvSpPr>
      <xdr:spPr>
        <a:xfrm>
          <a:off x="4902200" y="140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153297</xdr:rowOff>
    </xdr:from>
    <xdr:ext cx="762000" cy="259045"/>
    <xdr:sp macro="" textlink="">
      <xdr:nvSpPr>
        <xdr:cNvPr id="220" name="人件費・物件費等の状況該当値テキスト"/>
        <xdr:cNvSpPr txBox="1"/>
      </xdr:nvSpPr>
      <xdr:spPr>
        <a:xfrm>
          <a:off x="5041900" y="1404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53868</xdr:rowOff>
    </xdr:from>
    <xdr:to>
      <xdr:col>19</xdr:col>
      <xdr:colOff>184150</xdr:colOff>
      <xdr:row>81</xdr:row>
      <xdr:rowOff>155468</xdr:rowOff>
    </xdr:to>
    <xdr:sp macro="" textlink="">
      <xdr:nvSpPr>
        <xdr:cNvPr id="221" name="楕円 220"/>
        <xdr:cNvSpPr/>
      </xdr:nvSpPr>
      <xdr:spPr>
        <a:xfrm>
          <a:off x="4064000" y="139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140245</xdr:rowOff>
    </xdr:from>
    <xdr:ext cx="736600" cy="259045"/>
    <xdr:sp macro="" textlink="">
      <xdr:nvSpPr>
        <xdr:cNvPr id="222" name="テキスト ボックス 221"/>
        <xdr:cNvSpPr txBox="1"/>
      </xdr:nvSpPr>
      <xdr:spPr>
        <a:xfrm>
          <a:off x="3733800" y="1402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118444</xdr:rowOff>
    </xdr:from>
    <xdr:to>
      <xdr:col>15</xdr:col>
      <xdr:colOff>133350</xdr:colOff>
      <xdr:row>81</xdr:row>
      <xdr:rowOff>48594</xdr:rowOff>
    </xdr:to>
    <xdr:sp macro="" textlink="">
      <xdr:nvSpPr>
        <xdr:cNvPr id="223" name="楕円 222"/>
        <xdr:cNvSpPr/>
      </xdr:nvSpPr>
      <xdr:spPr>
        <a:xfrm>
          <a:off x="3175000" y="138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33371</xdr:rowOff>
    </xdr:from>
    <xdr:ext cx="762000" cy="259045"/>
    <xdr:sp macro="" textlink="">
      <xdr:nvSpPr>
        <xdr:cNvPr id="224" name="テキスト ボックス 223"/>
        <xdr:cNvSpPr txBox="1"/>
      </xdr:nvSpPr>
      <xdr:spPr>
        <a:xfrm>
          <a:off x="2844800" y="1392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94221</xdr:rowOff>
    </xdr:from>
    <xdr:to>
      <xdr:col>11</xdr:col>
      <xdr:colOff>82550</xdr:colOff>
      <xdr:row>81</xdr:row>
      <xdr:rowOff>24371</xdr:rowOff>
    </xdr:to>
    <xdr:sp macro="" textlink="">
      <xdr:nvSpPr>
        <xdr:cNvPr id="225" name="楕円 224"/>
        <xdr:cNvSpPr/>
      </xdr:nvSpPr>
      <xdr:spPr>
        <a:xfrm>
          <a:off x="2286000" y="1381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34548</xdr:rowOff>
    </xdr:from>
    <xdr:ext cx="762000" cy="259045"/>
    <xdr:sp macro="" textlink="">
      <xdr:nvSpPr>
        <xdr:cNvPr id="226" name="テキスト ボックス 225"/>
        <xdr:cNvSpPr txBox="1"/>
      </xdr:nvSpPr>
      <xdr:spPr>
        <a:xfrm>
          <a:off x="1955800" y="1357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80832</xdr:rowOff>
    </xdr:from>
    <xdr:to>
      <xdr:col>7</xdr:col>
      <xdr:colOff>31750</xdr:colOff>
      <xdr:row>81</xdr:row>
      <xdr:rowOff>10982</xdr:rowOff>
    </xdr:to>
    <xdr:sp macro="" textlink="">
      <xdr:nvSpPr>
        <xdr:cNvPr id="227" name="楕円 226"/>
        <xdr:cNvSpPr/>
      </xdr:nvSpPr>
      <xdr:spPr>
        <a:xfrm>
          <a:off x="1397000" y="137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21159</xdr:rowOff>
    </xdr:from>
    <xdr:ext cx="762000" cy="259045"/>
    <xdr:sp macro="" textlink="">
      <xdr:nvSpPr>
        <xdr:cNvPr id="228" name="テキスト ボックス 227"/>
        <xdr:cNvSpPr txBox="1"/>
      </xdr:nvSpPr>
      <xdr:spPr>
        <a:xfrm>
          <a:off x="1066800" y="1356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ラスパイレス指数については、国（</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）と全国市平均と比較して低いものの、全国町村平均、類似団体平均よりは高くなっています。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年度により指数は前後しますが、引き続き適正な給与水準の管理に努めます。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99061</xdr:rowOff>
    </xdr:to>
    <xdr:cxnSp macro="">
      <xdr:nvCxnSpPr>
        <xdr:cNvPr id="258" name="直線コネクタ 257"/>
        <xdr:cNvCxnSpPr/>
      </xdr:nvCxnSpPr>
      <xdr:spPr>
        <a:xfrm>
          <a:off x="16179800" y="15009177"/>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93027</xdr:rowOff>
    </xdr:to>
    <xdr:cxnSp macro="">
      <xdr:nvCxnSpPr>
        <xdr:cNvPr id="261" name="直線コネクタ 260"/>
        <xdr:cNvCxnSpPr/>
      </xdr:nvCxnSpPr>
      <xdr:spPr>
        <a:xfrm>
          <a:off x="15290800" y="15009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93027</xdr:rowOff>
    </xdr:to>
    <xdr:cxnSp macro="">
      <xdr:nvCxnSpPr>
        <xdr:cNvPr id="264" name="直線コネクタ 263"/>
        <xdr:cNvCxnSpPr/>
      </xdr:nvCxnSpPr>
      <xdr:spPr>
        <a:xfrm>
          <a:off x="14401800" y="149126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105093</xdr:rowOff>
    </xdr:to>
    <xdr:cxnSp macro="">
      <xdr:nvCxnSpPr>
        <xdr:cNvPr id="267" name="直線コネクタ 266"/>
        <xdr:cNvCxnSpPr/>
      </xdr:nvCxnSpPr>
      <xdr:spPr>
        <a:xfrm flipV="1">
          <a:off x="13512800" y="1491265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7" name="楕円 276"/>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8"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9" name="楕円 278"/>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80" name="テキスト ボックス 279"/>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81" name="楕円 280"/>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82" name="テキスト ボックス 281"/>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3" name="楕円 282"/>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84" name="テキスト ボックス 283"/>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54293</xdr:rowOff>
    </xdr:from>
    <xdr:to>
      <xdr:col>64</xdr:col>
      <xdr:colOff>152400</xdr:colOff>
      <xdr:row>87</xdr:row>
      <xdr:rowOff>155893</xdr:rowOff>
    </xdr:to>
    <xdr:sp macro="" textlink="">
      <xdr:nvSpPr>
        <xdr:cNvPr id="285" name="楕円 284"/>
        <xdr:cNvSpPr/>
      </xdr:nvSpPr>
      <xdr:spPr>
        <a:xfrm>
          <a:off x="13462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140670</xdr:rowOff>
    </xdr:from>
    <xdr:ext cx="762000" cy="259045"/>
    <xdr:sp macro="" textlink="">
      <xdr:nvSpPr>
        <xdr:cNvPr id="286" name="テキスト ボックス 285"/>
        <xdr:cNvSpPr txBox="1"/>
      </xdr:nvSpPr>
      <xdr:spPr>
        <a:xfrm>
          <a:off x="13131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人当たり職員数については、全国平均及び北海道平均より大幅に高い水準にありますが、類似団体と比較すると少ない職員数となっています。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地方自治体は人口規模に係わらず基礎的な行政サービスを提供することから、一定の職員数が必要となるためです。人口が少ない団体では、必然的に千人当たりの職員数は多くなる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類似団体内ではやや少ない職員数となっていますが、定員適正化計画に基づき、適正な職員数の管理に努めます。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62433</xdr:rowOff>
    </xdr:from>
    <xdr:to>
      <xdr:col>81</xdr:col>
      <xdr:colOff>44450</xdr:colOff>
      <xdr:row>61</xdr:row>
      <xdr:rowOff>80290</xdr:rowOff>
    </xdr:to>
    <xdr:cxnSp macro="">
      <xdr:nvCxnSpPr>
        <xdr:cNvPr id="318" name="直線コネクタ 317"/>
        <xdr:cNvCxnSpPr/>
      </xdr:nvCxnSpPr>
      <xdr:spPr>
        <a:xfrm>
          <a:off x="16179800" y="10520883"/>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56159</xdr:rowOff>
    </xdr:from>
    <xdr:to>
      <xdr:col>77</xdr:col>
      <xdr:colOff>44450</xdr:colOff>
      <xdr:row>61</xdr:row>
      <xdr:rowOff>62433</xdr:rowOff>
    </xdr:to>
    <xdr:cxnSp macro="">
      <xdr:nvCxnSpPr>
        <xdr:cNvPr id="321" name="直線コネクタ 320"/>
        <xdr:cNvCxnSpPr/>
      </xdr:nvCxnSpPr>
      <xdr:spPr>
        <a:xfrm>
          <a:off x="15290800" y="1051460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33236</xdr:rowOff>
    </xdr:from>
    <xdr:to>
      <xdr:col>72</xdr:col>
      <xdr:colOff>203200</xdr:colOff>
      <xdr:row>61</xdr:row>
      <xdr:rowOff>56159</xdr:rowOff>
    </xdr:to>
    <xdr:cxnSp macro="">
      <xdr:nvCxnSpPr>
        <xdr:cNvPr id="324" name="直線コネクタ 323"/>
        <xdr:cNvCxnSpPr/>
      </xdr:nvCxnSpPr>
      <xdr:spPr>
        <a:xfrm>
          <a:off x="14401800" y="10491686"/>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25273</xdr:rowOff>
    </xdr:from>
    <xdr:to>
      <xdr:col>68</xdr:col>
      <xdr:colOff>152400</xdr:colOff>
      <xdr:row>61</xdr:row>
      <xdr:rowOff>33236</xdr:rowOff>
    </xdr:to>
    <xdr:cxnSp macro="">
      <xdr:nvCxnSpPr>
        <xdr:cNvPr id="327" name="直線コネクタ 326"/>
        <xdr:cNvCxnSpPr/>
      </xdr:nvCxnSpPr>
      <xdr:spPr>
        <a:xfrm>
          <a:off x="13512800" y="10483723"/>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29490</xdr:rowOff>
    </xdr:from>
    <xdr:to>
      <xdr:col>81</xdr:col>
      <xdr:colOff>95250</xdr:colOff>
      <xdr:row>61</xdr:row>
      <xdr:rowOff>131090</xdr:rowOff>
    </xdr:to>
    <xdr:sp macro="" textlink="">
      <xdr:nvSpPr>
        <xdr:cNvPr id="337" name="楕円 336"/>
        <xdr:cNvSpPr/>
      </xdr:nvSpPr>
      <xdr:spPr>
        <a:xfrm>
          <a:off x="16967200" y="10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46017</xdr:rowOff>
    </xdr:from>
    <xdr:ext cx="762000" cy="259045"/>
    <xdr:sp macro="" textlink="">
      <xdr:nvSpPr>
        <xdr:cNvPr id="338" name="定員管理の状況該当値テキスト"/>
        <xdr:cNvSpPr txBox="1"/>
      </xdr:nvSpPr>
      <xdr:spPr>
        <a:xfrm>
          <a:off x="17106900" y="1033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11633</xdr:rowOff>
    </xdr:from>
    <xdr:to>
      <xdr:col>77</xdr:col>
      <xdr:colOff>95250</xdr:colOff>
      <xdr:row>61</xdr:row>
      <xdr:rowOff>113233</xdr:rowOff>
    </xdr:to>
    <xdr:sp macro="" textlink="">
      <xdr:nvSpPr>
        <xdr:cNvPr id="339" name="楕円 338"/>
        <xdr:cNvSpPr/>
      </xdr:nvSpPr>
      <xdr:spPr>
        <a:xfrm>
          <a:off x="16129000" y="104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123410</xdr:rowOff>
    </xdr:from>
    <xdr:ext cx="736600" cy="259045"/>
    <xdr:sp macro="" textlink="">
      <xdr:nvSpPr>
        <xdr:cNvPr id="340" name="テキスト ボックス 339"/>
        <xdr:cNvSpPr txBox="1"/>
      </xdr:nvSpPr>
      <xdr:spPr>
        <a:xfrm>
          <a:off x="15798800" y="102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5359</xdr:rowOff>
    </xdr:from>
    <xdr:to>
      <xdr:col>73</xdr:col>
      <xdr:colOff>44450</xdr:colOff>
      <xdr:row>61</xdr:row>
      <xdr:rowOff>106959</xdr:rowOff>
    </xdr:to>
    <xdr:sp macro="" textlink="">
      <xdr:nvSpPr>
        <xdr:cNvPr id="341" name="楕円 340"/>
        <xdr:cNvSpPr/>
      </xdr:nvSpPr>
      <xdr:spPr>
        <a:xfrm>
          <a:off x="15240000" y="104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117136</xdr:rowOff>
    </xdr:from>
    <xdr:ext cx="762000" cy="259045"/>
    <xdr:sp macro="" textlink="">
      <xdr:nvSpPr>
        <xdr:cNvPr id="342" name="テキスト ボックス 341"/>
        <xdr:cNvSpPr txBox="1"/>
      </xdr:nvSpPr>
      <xdr:spPr>
        <a:xfrm>
          <a:off x="14909800" y="1023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153886</xdr:rowOff>
    </xdr:from>
    <xdr:to>
      <xdr:col>68</xdr:col>
      <xdr:colOff>203200</xdr:colOff>
      <xdr:row>61</xdr:row>
      <xdr:rowOff>84036</xdr:rowOff>
    </xdr:to>
    <xdr:sp macro="" textlink="">
      <xdr:nvSpPr>
        <xdr:cNvPr id="343" name="楕円 342"/>
        <xdr:cNvSpPr/>
      </xdr:nvSpPr>
      <xdr:spPr>
        <a:xfrm>
          <a:off x="14351000" y="104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94213</xdr:rowOff>
    </xdr:from>
    <xdr:ext cx="762000" cy="259045"/>
    <xdr:sp macro="" textlink="">
      <xdr:nvSpPr>
        <xdr:cNvPr id="344" name="テキスト ボックス 343"/>
        <xdr:cNvSpPr txBox="1"/>
      </xdr:nvSpPr>
      <xdr:spPr>
        <a:xfrm>
          <a:off x="14020800" y="1020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145923</xdr:rowOff>
    </xdr:from>
    <xdr:to>
      <xdr:col>64</xdr:col>
      <xdr:colOff>152400</xdr:colOff>
      <xdr:row>61</xdr:row>
      <xdr:rowOff>76073</xdr:rowOff>
    </xdr:to>
    <xdr:sp macro="" textlink="">
      <xdr:nvSpPr>
        <xdr:cNvPr id="345" name="楕円 344"/>
        <xdr:cNvSpPr/>
      </xdr:nvSpPr>
      <xdr:spPr>
        <a:xfrm>
          <a:off x="13462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86250</xdr:rowOff>
    </xdr:from>
    <xdr:ext cx="762000" cy="259045"/>
    <xdr:sp macro="" textlink="">
      <xdr:nvSpPr>
        <xdr:cNvPr id="346" name="テキスト ボックス 345"/>
        <xdr:cNvSpPr txBox="1"/>
      </xdr:nvSpPr>
      <xdr:spPr>
        <a:xfrm>
          <a:off x="13131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と前年から低下しており、全国平均、北海道平均及び類似団体平均よりも低い数値となっています。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要因としては、近年の借入にあたっては交付税措置または充当財源のあるものを基本として計画的な借入をしてきたことがあげられます。また、平成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年度には村民プール建設事業分の繰上償還を行い、公債費の抑制を図りました。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今後、役場庁舎建設事業の元金償還額の増などにより、公債費の増加が見込まれることから、引き続き計画的な借入を行うほか、繰上償還についても検討し、適正な水準維持に努めます。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79" name="直線コネクタ 378"/>
        <xdr:cNvCxnSpPr/>
      </xdr:nvCxnSpPr>
      <xdr:spPr>
        <a:xfrm flipV="1">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11854</xdr:rowOff>
    </xdr:to>
    <xdr:cxnSp macro="">
      <xdr:nvCxnSpPr>
        <xdr:cNvPr id="382" name="直線コネクタ 381"/>
        <xdr:cNvCxnSpPr/>
      </xdr:nvCxnSpPr>
      <xdr:spPr>
        <a:xfrm>
          <a:off x="15290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167217</xdr:rowOff>
    </xdr:to>
    <xdr:cxnSp macro="">
      <xdr:nvCxnSpPr>
        <xdr:cNvPr id="385" name="直線コネクタ 384"/>
        <xdr:cNvCxnSpPr/>
      </xdr:nvCxnSpPr>
      <xdr:spPr>
        <a:xfrm>
          <a:off x="14401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143087</xdr:rowOff>
    </xdr:to>
    <xdr:cxnSp macro="">
      <xdr:nvCxnSpPr>
        <xdr:cNvPr id="388" name="直線コネクタ 387"/>
        <xdr:cNvCxnSpPr/>
      </xdr:nvCxnSpPr>
      <xdr:spPr>
        <a:xfrm>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1" name="テキスト ボックス 400"/>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2" name="楕円 401"/>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3" name="テキスト ボックス 402"/>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5" name="テキスト ボックス 40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6" name="楕円 405"/>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7" name="テキスト ボックス 406"/>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将来負担比率については、将来負担額よりも充当可能な財源（基金、普通交付税基準財政需要額算入見込額等）が上回っていることから算出されていません。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時点では健全な財政状況にあるといえますが、今後、各公共施設・設備の老朽化等への対応にあたり、基金の取崩や地方債の借入が想定されることから、新規事業の実施にあたっては少しでも有利な財源確保を検討するなど、引き続き健全な財政状況を維持できるよう努めま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3,922
3,846
292.58
7,364,926
7,027,132
141,952
2,597,779
4,665,412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経常収支比率の人件費分は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で、全国平均及び北海道平均、類似団体平均と比較して低い水準となっています。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要因としては、定員適正化計画に基づき、退職者の不補充・新規採用者の抑制に努めてきた期間が長かったこと、また、これに伴い職員の年齢構成が変化した（若年層の職員が増えた）ことがあげられます。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今後も定員管理を行うことで、適正な維持水準に努めます。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168148</xdr:rowOff>
    </xdr:to>
    <xdr:cxnSp macro="">
      <xdr:nvCxnSpPr>
        <xdr:cNvPr id="64" name="直線コネクタ 63"/>
        <xdr:cNvCxnSpPr/>
      </xdr:nvCxnSpPr>
      <xdr:spPr>
        <a:xfrm>
          <a:off x="3987800" y="6290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117856</xdr:rowOff>
    </xdr:to>
    <xdr:cxnSp macro="">
      <xdr:nvCxnSpPr>
        <xdr:cNvPr id="67" name="直線コネクタ 66"/>
        <xdr:cNvCxnSpPr/>
      </xdr:nvCxnSpPr>
      <xdr:spPr>
        <a:xfrm>
          <a:off x="3098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76708</xdr:rowOff>
    </xdr:to>
    <xdr:cxnSp macro="">
      <xdr:nvCxnSpPr>
        <xdr:cNvPr id="70" name="直線コネクタ 69"/>
        <xdr:cNvCxnSpPr/>
      </xdr:nvCxnSpPr>
      <xdr:spPr>
        <a:xfrm>
          <a:off x="2209800" y="6171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170434</xdr:rowOff>
    </xdr:to>
    <xdr:cxnSp macro="">
      <xdr:nvCxnSpPr>
        <xdr:cNvPr id="73" name="直線コネクタ 72"/>
        <xdr:cNvCxnSpPr/>
      </xdr:nvCxnSpPr>
      <xdr:spPr>
        <a:xfrm>
          <a:off x="1320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経常収支比率の物件費分は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で、全国平均及び北海道平均、類似団体平均と比較して高い水準となっています。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特に業務の多様化等により委託料が増加傾向にあるため、業務の見直しや経費削減により物件費の縮減に努めます。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133858</xdr:rowOff>
    </xdr:from>
    <xdr:to>
      <xdr:col>82</xdr:col>
      <xdr:colOff>107950</xdr:colOff>
      <xdr:row>19</xdr:row>
      <xdr:rowOff>165862</xdr:rowOff>
    </xdr:to>
    <xdr:cxnSp macro="">
      <xdr:nvCxnSpPr>
        <xdr:cNvPr id="122" name="直線コネクタ 121"/>
        <xdr:cNvCxnSpPr/>
      </xdr:nvCxnSpPr>
      <xdr:spPr>
        <a:xfrm flipV="1">
          <a:off x="15671800" y="33914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133858</xdr:rowOff>
    </xdr:from>
    <xdr:to>
      <xdr:col>78</xdr:col>
      <xdr:colOff>69850</xdr:colOff>
      <xdr:row>19</xdr:row>
      <xdr:rowOff>165862</xdr:rowOff>
    </xdr:to>
    <xdr:cxnSp macro="">
      <xdr:nvCxnSpPr>
        <xdr:cNvPr id="125" name="直線コネクタ 124"/>
        <xdr:cNvCxnSpPr/>
      </xdr:nvCxnSpPr>
      <xdr:spPr>
        <a:xfrm>
          <a:off x="14782800" y="3391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37846</xdr:rowOff>
    </xdr:from>
    <xdr:to>
      <xdr:col>73</xdr:col>
      <xdr:colOff>180975</xdr:colOff>
      <xdr:row>19</xdr:row>
      <xdr:rowOff>133858</xdr:rowOff>
    </xdr:to>
    <xdr:cxnSp macro="">
      <xdr:nvCxnSpPr>
        <xdr:cNvPr id="128" name="直線コネクタ 127"/>
        <xdr:cNvCxnSpPr/>
      </xdr:nvCxnSpPr>
      <xdr:spPr>
        <a:xfrm>
          <a:off x="13893800" y="32953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117856</xdr:rowOff>
    </xdr:from>
    <xdr:to>
      <xdr:col>69</xdr:col>
      <xdr:colOff>92075</xdr:colOff>
      <xdr:row>19</xdr:row>
      <xdr:rowOff>37846</xdr:rowOff>
    </xdr:to>
    <xdr:cxnSp macro="">
      <xdr:nvCxnSpPr>
        <xdr:cNvPr id="131" name="直線コネクタ 130"/>
        <xdr:cNvCxnSpPr/>
      </xdr:nvCxnSpPr>
      <xdr:spPr>
        <a:xfrm>
          <a:off x="13004800" y="3203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83058</xdr:rowOff>
    </xdr:from>
    <xdr:to>
      <xdr:col>82</xdr:col>
      <xdr:colOff>158750</xdr:colOff>
      <xdr:row>20</xdr:row>
      <xdr:rowOff>13208</xdr:rowOff>
    </xdr:to>
    <xdr:sp macro="" textlink="">
      <xdr:nvSpPr>
        <xdr:cNvPr id="141" name="楕円 140"/>
        <xdr:cNvSpPr/>
      </xdr:nvSpPr>
      <xdr:spPr>
        <a:xfrm>
          <a:off x="164592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163085</xdr:rowOff>
    </xdr:from>
    <xdr:ext cx="762000" cy="259045"/>
    <xdr:sp macro="" textlink="">
      <xdr:nvSpPr>
        <xdr:cNvPr id="142" name="物件費該当値テキスト"/>
        <xdr:cNvSpPr txBox="1"/>
      </xdr:nvSpPr>
      <xdr:spPr>
        <a:xfrm>
          <a:off x="165989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115062</xdr:rowOff>
    </xdr:from>
    <xdr:to>
      <xdr:col>78</xdr:col>
      <xdr:colOff>120650</xdr:colOff>
      <xdr:row>20</xdr:row>
      <xdr:rowOff>45212</xdr:rowOff>
    </xdr:to>
    <xdr:sp macro="" textlink="">
      <xdr:nvSpPr>
        <xdr:cNvPr id="143" name="楕円 142"/>
        <xdr:cNvSpPr/>
      </xdr:nvSpPr>
      <xdr:spPr>
        <a:xfrm>
          <a:off x="15621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29989</xdr:rowOff>
    </xdr:from>
    <xdr:ext cx="736600" cy="259045"/>
    <xdr:sp macro="" textlink="">
      <xdr:nvSpPr>
        <xdr:cNvPr id="144" name="テキスト ボックス 143"/>
        <xdr:cNvSpPr txBox="1"/>
      </xdr:nvSpPr>
      <xdr:spPr>
        <a:xfrm>
          <a:off x="15290800" y="345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83058</xdr:rowOff>
    </xdr:from>
    <xdr:to>
      <xdr:col>74</xdr:col>
      <xdr:colOff>31750</xdr:colOff>
      <xdr:row>20</xdr:row>
      <xdr:rowOff>13208</xdr:rowOff>
    </xdr:to>
    <xdr:sp macro="" textlink="">
      <xdr:nvSpPr>
        <xdr:cNvPr id="145" name="楕円 144"/>
        <xdr:cNvSpPr/>
      </xdr:nvSpPr>
      <xdr:spPr>
        <a:xfrm>
          <a:off x="147320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169435</xdr:rowOff>
    </xdr:from>
    <xdr:ext cx="762000" cy="259045"/>
    <xdr:sp macro="" textlink="">
      <xdr:nvSpPr>
        <xdr:cNvPr id="146" name="テキスト ボックス 145"/>
        <xdr:cNvSpPr txBox="1"/>
      </xdr:nvSpPr>
      <xdr:spPr>
        <a:xfrm>
          <a:off x="14401800" y="3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47" name="楕円 146"/>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48" name="テキスト ボックス 147"/>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67056</xdr:rowOff>
    </xdr:from>
    <xdr:to>
      <xdr:col>65</xdr:col>
      <xdr:colOff>53975</xdr:colOff>
      <xdr:row>18</xdr:row>
      <xdr:rowOff>168656</xdr:rowOff>
    </xdr:to>
    <xdr:sp macro="" textlink="">
      <xdr:nvSpPr>
        <xdr:cNvPr id="149" name="楕円 148"/>
        <xdr:cNvSpPr/>
      </xdr:nvSpPr>
      <xdr:spPr>
        <a:xfrm>
          <a:off x="12954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153433</xdr:rowOff>
    </xdr:from>
    <xdr:ext cx="762000" cy="259045"/>
    <xdr:sp macro="" textlink="">
      <xdr:nvSpPr>
        <xdr:cNvPr id="150" name="テキスト ボックス 149"/>
        <xdr:cNvSpPr txBox="1"/>
      </xdr:nvSpPr>
      <xdr:spPr>
        <a:xfrm>
          <a:off x="12623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経常収支比率の扶助費分は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で、全国平均及び北海道平均と比較すると大幅に低い水準となっています。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今後、高齢者支援施策や子育て支援施策の更なる進展、高齢化率の上昇等により扶助費の増加が予想されるため、適正な水準維持に努めます。</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2" name="直線コネクタ 181"/>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85" name="直線コネクタ 184"/>
        <xdr:cNvCxnSpPr/>
      </xdr:nvCxnSpPr>
      <xdr:spPr>
        <a:xfrm flipV="1">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88" name="直線コネクタ 187"/>
        <xdr:cNvCxnSpPr/>
      </xdr:nvCxnSpPr>
      <xdr:spPr>
        <a:xfrm>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1" name="直線コネクタ 190"/>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6" name="テキスト ボックス 205"/>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9" name="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0" name="テキスト ボックス 209"/>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経常収支比率のうちその他（維持補修費、繰出金）に対する割合は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で全国平均及び北海道平均、類似団体平均と比較して高い水準となっています。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ポイント上昇しましたが、前年に比べ除雪費が増加したことによる維持補修費の増が主な要因です。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繰出金については、今後も適正な繰出しに努めるとともに、保険料や水道料金などの適正な負担の在り方についても検討を行っていきます。</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56</xdr:row>
      <xdr:rowOff>92710</xdr:rowOff>
    </xdr:to>
    <xdr:cxnSp macro="">
      <xdr:nvCxnSpPr>
        <xdr:cNvPr id="242" name="直線コネクタ 241"/>
        <xdr:cNvCxnSpPr/>
      </xdr:nvCxnSpPr>
      <xdr:spPr>
        <a:xfrm>
          <a:off x="15671800" y="96481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56</xdr:row>
      <xdr:rowOff>46990</xdr:rowOff>
    </xdr:to>
    <xdr:cxnSp macro="">
      <xdr:nvCxnSpPr>
        <xdr:cNvPr id="245" name="直線コネクタ 244"/>
        <xdr:cNvCxnSpPr/>
      </xdr:nvCxnSpPr>
      <xdr:spPr>
        <a:xfrm>
          <a:off x="14782800" y="951484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142240</xdr:rowOff>
    </xdr:to>
    <xdr:cxnSp macro="">
      <xdr:nvCxnSpPr>
        <xdr:cNvPr id="248" name="直線コネクタ 247"/>
        <xdr:cNvCxnSpPr/>
      </xdr:nvCxnSpPr>
      <xdr:spPr>
        <a:xfrm flipV="1">
          <a:off x="13893800" y="9514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142240</xdr:rowOff>
    </xdr:to>
    <xdr:cxnSp macro="">
      <xdr:nvCxnSpPr>
        <xdr:cNvPr id="251" name="直線コネクタ 250"/>
        <xdr:cNvCxnSpPr/>
      </xdr:nvCxnSpPr>
      <xdr:spPr>
        <a:xfrm>
          <a:off x="13004800" y="95224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41910</xdr:rowOff>
    </xdr:from>
    <xdr:to>
      <xdr:col>82</xdr:col>
      <xdr:colOff>158750</xdr:colOff>
      <xdr:row>56</xdr:row>
      <xdr:rowOff>143510</xdr:rowOff>
    </xdr:to>
    <xdr:sp macro="" textlink="">
      <xdr:nvSpPr>
        <xdr:cNvPr id="261" name="楕円 260"/>
        <xdr:cNvSpPr/>
      </xdr:nvSpPr>
      <xdr:spPr>
        <a:xfrm>
          <a:off x="164592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13987</xdr:rowOff>
    </xdr:from>
    <xdr:ext cx="762000" cy="259045"/>
    <xdr:sp macro="" textlink="">
      <xdr:nvSpPr>
        <xdr:cNvPr id="262" name="その他該当値テキスト"/>
        <xdr:cNvSpPr txBox="1"/>
      </xdr:nvSpPr>
      <xdr:spPr>
        <a:xfrm>
          <a:off x="16598900" y="961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167640</xdr:rowOff>
    </xdr:from>
    <xdr:to>
      <xdr:col>78</xdr:col>
      <xdr:colOff>120650</xdr:colOff>
      <xdr:row>56</xdr:row>
      <xdr:rowOff>97790</xdr:rowOff>
    </xdr:to>
    <xdr:sp macro="" textlink="">
      <xdr:nvSpPr>
        <xdr:cNvPr id="263" name="楕円 262"/>
        <xdr:cNvSpPr/>
      </xdr:nvSpPr>
      <xdr:spPr>
        <a:xfrm>
          <a:off x="15621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82567</xdr:rowOff>
    </xdr:from>
    <xdr:ext cx="736600" cy="259045"/>
    <xdr:sp macro="" textlink="">
      <xdr:nvSpPr>
        <xdr:cNvPr id="264" name="テキスト ボックス 263"/>
        <xdr:cNvSpPr txBox="1"/>
      </xdr:nvSpPr>
      <xdr:spPr>
        <a:xfrm>
          <a:off x="15290800" y="968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5" name="楕円 264"/>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66" name="テキスト ボックス 265"/>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91440</xdr:rowOff>
    </xdr:from>
    <xdr:to>
      <xdr:col>69</xdr:col>
      <xdr:colOff>142875</xdr:colOff>
      <xdr:row>56</xdr:row>
      <xdr:rowOff>21590</xdr:rowOff>
    </xdr:to>
    <xdr:sp macro="" textlink="">
      <xdr:nvSpPr>
        <xdr:cNvPr id="267" name="楕円 266"/>
        <xdr:cNvSpPr/>
      </xdr:nvSpPr>
      <xdr:spPr>
        <a:xfrm>
          <a:off x="13843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6367</xdr:rowOff>
    </xdr:from>
    <xdr:ext cx="762000" cy="259045"/>
    <xdr:sp macro="" textlink="">
      <xdr:nvSpPr>
        <xdr:cNvPr id="268" name="テキスト ボックス 267"/>
        <xdr:cNvSpPr txBox="1"/>
      </xdr:nvSpPr>
      <xdr:spPr>
        <a:xfrm>
          <a:off x="13512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9" name="楕円 268"/>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128287</xdr:rowOff>
    </xdr:from>
    <xdr:ext cx="762000" cy="259045"/>
    <xdr:sp macro="" textlink="">
      <xdr:nvSpPr>
        <xdr:cNvPr id="270" name="テキスト ボックス 269"/>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経常収支比率の補助費等分は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で、全国平均及び北海道平均、類似団体平均と比較すると低い水準となっています。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これまで本村では、随時補助金の見直しを行ってきましたが、今後も検証や見直しを行い、適正な水準維持に努めます。</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40132</xdr:rowOff>
    </xdr:to>
    <xdr:cxnSp macro="">
      <xdr:nvCxnSpPr>
        <xdr:cNvPr id="300" name="直線コネクタ 299"/>
        <xdr:cNvCxnSpPr/>
      </xdr:nvCxnSpPr>
      <xdr:spPr>
        <a:xfrm flipV="1">
          <a:off x="15671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03" name="直線コネクタ 302"/>
        <xdr:cNvCxnSpPr/>
      </xdr:nvCxnSpPr>
      <xdr:spPr>
        <a:xfrm flipV="1">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49276</xdr:rowOff>
    </xdr:to>
    <xdr:cxnSp macro="">
      <xdr:nvCxnSpPr>
        <xdr:cNvPr id="306" name="直線コネクタ 305"/>
        <xdr:cNvCxnSpPr/>
      </xdr:nvCxnSpPr>
      <xdr:spPr>
        <a:xfrm>
          <a:off x="13893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12700</xdr:rowOff>
    </xdr:to>
    <xdr:cxnSp macro="">
      <xdr:nvCxnSpPr>
        <xdr:cNvPr id="309" name="直線コネクタ 308"/>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9" name="楕円 318"/>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0"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1" name="楕円 320"/>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2" name="テキスト ボックス 321"/>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3" name="楕円 322"/>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4" name="テキスト ボックス 323"/>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5" name="楕円 32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6" name="テキスト ボックス 325"/>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7" name="楕円 32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8" name="テキスト ボックス 32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経常収支比率の公債費分は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で、全国平均及び北海道平均、類似団体平均と比較して低い水準となっています。さらに、平成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年度には村民プール建設事業分の繰上償還を行い、公債費の抑制を図りました。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役場庁舎建設事業の元金償還額の増などにより、公債費の増加が見込まれることから、交付税措置または充当財源のあるものを基本として計画的な借入を行うほか、繰上償還も検討し、適正な水準維持に努めます。</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96520</xdr:rowOff>
    </xdr:to>
    <xdr:cxnSp macro="">
      <xdr:nvCxnSpPr>
        <xdr:cNvPr id="360" name="直線コネクタ 359"/>
        <xdr:cNvCxnSpPr/>
      </xdr:nvCxnSpPr>
      <xdr:spPr>
        <a:xfrm>
          <a:off x="3987800" y="12947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127000</xdr:rowOff>
    </xdr:to>
    <xdr:cxnSp macro="">
      <xdr:nvCxnSpPr>
        <xdr:cNvPr id="363" name="直線コネクタ 362"/>
        <xdr:cNvCxnSpPr/>
      </xdr:nvCxnSpPr>
      <xdr:spPr>
        <a:xfrm flipV="1">
          <a:off x="3098800" y="1294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149861</xdr:rowOff>
    </xdr:to>
    <xdr:cxnSp macro="">
      <xdr:nvCxnSpPr>
        <xdr:cNvPr id="366" name="直線コネクタ 365"/>
        <xdr:cNvCxnSpPr/>
      </xdr:nvCxnSpPr>
      <xdr:spPr>
        <a:xfrm flipV="1">
          <a:off x="2209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149861</xdr:rowOff>
    </xdr:to>
    <xdr:cxnSp macro="">
      <xdr:nvCxnSpPr>
        <xdr:cNvPr id="369" name="直線コネクタ 368"/>
        <xdr:cNvCxnSpPr/>
      </xdr:nvCxnSpPr>
      <xdr:spPr>
        <a:xfrm>
          <a:off x="1320800" y="1295146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79" name="楕円 378"/>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0" name="公債費該当値テキスト"/>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1" name="楕円 380"/>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2" name="テキスト ボックス 381"/>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3" name="楕円 382"/>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4" name="テキスト ボックス 383"/>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5" name="楕円 384"/>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6" name="テキスト ボックス 385"/>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7" name="楕円 386"/>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8" name="テキスト ボックス 387"/>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経常収支比率のうち公債費以外分は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で全国平均と比較すると低いものの、北海道平均及び類似団体平均と比較すると高い水準となっています。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特に本村では物件費の割合が高くなってるため、財政の硬直化を防ぐため、各種事業の見直しや経常経費の節減に努めます。</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102507</xdr:rowOff>
    </xdr:to>
    <xdr:cxnSp macro="">
      <xdr:nvCxnSpPr>
        <xdr:cNvPr id="423" name="直線コネクタ 422"/>
        <xdr:cNvCxnSpPr/>
      </xdr:nvCxnSpPr>
      <xdr:spPr>
        <a:xfrm>
          <a:off x="15671800" y="1327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84545</xdr:rowOff>
    </xdr:from>
    <xdr:to>
      <xdr:col>78</xdr:col>
      <xdr:colOff>69850</xdr:colOff>
      <xdr:row>77</xdr:row>
      <xdr:rowOff>69850</xdr:rowOff>
    </xdr:to>
    <xdr:cxnSp macro="">
      <xdr:nvCxnSpPr>
        <xdr:cNvPr id="426" name="直線コネクタ 425"/>
        <xdr:cNvCxnSpPr/>
      </xdr:nvCxnSpPr>
      <xdr:spPr>
        <a:xfrm>
          <a:off x="14782800" y="13114745"/>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141696</xdr:rowOff>
    </xdr:from>
    <xdr:to>
      <xdr:col>73</xdr:col>
      <xdr:colOff>180975</xdr:colOff>
      <xdr:row>76</xdr:row>
      <xdr:rowOff>84545</xdr:rowOff>
    </xdr:to>
    <xdr:cxnSp macro="">
      <xdr:nvCxnSpPr>
        <xdr:cNvPr id="429" name="直線コネクタ 428"/>
        <xdr:cNvCxnSpPr/>
      </xdr:nvCxnSpPr>
      <xdr:spPr>
        <a:xfrm>
          <a:off x="13893800" y="13000446"/>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4535</xdr:rowOff>
    </xdr:from>
    <xdr:to>
      <xdr:col>69</xdr:col>
      <xdr:colOff>92075</xdr:colOff>
      <xdr:row>75</xdr:row>
      <xdr:rowOff>141696</xdr:rowOff>
    </xdr:to>
    <xdr:cxnSp macro="">
      <xdr:nvCxnSpPr>
        <xdr:cNvPr id="432" name="直線コネクタ 431"/>
        <xdr:cNvCxnSpPr/>
      </xdr:nvCxnSpPr>
      <xdr:spPr>
        <a:xfrm>
          <a:off x="13004800" y="1286328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2" name="楕円 441"/>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23784</xdr:rowOff>
    </xdr:from>
    <xdr:ext cx="762000" cy="259045"/>
    <xdr:sp macro="" textlink="">
      <xdr:nvSpPr>
        <xdr:cNvPr id="443" name="公債費以外該当値テキスト"/>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4" name="楕円 443"/>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5" name="テキスト ボックス 444"/>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33745</xdr:rowOff>
    </xdr:from>
    <xdr:to>
      <xdr:col>74</xdr:col>
      <xdr:colOff>31750</xdr:colOff>
      <xdr:row>76</xdr:row>
      <xdr:rowOff>135345</xdr:rowOff>
    </xdr:to>
    <xdr:sp macro="" textlink="">
      <xdr:nvSpPr>
        <xdr:cNvPr id="446" name="楕円 445"/>
        <xdr:cNvSpPr/>
      </xdr:nvSpPr>
      <xdr:spPr>
        <a:xfrm>
          <a:off x="14732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120122</xdr:rowOff>
    </xdr:from>
    <xdr:ext cx="762000" cy="259045"/>
    <xdr:sp macro="" textlink="">
      <xdr:nvSpPr>
        <xdr:cNvPr id="447" name="テキスト ボックス 446"/>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90896</xdr:rowOff>
    </xdr:from>
    <xdr:to>
      <xdr:col>69</xdr:col>
      <xdr:colOff>142875</xdr:colOff>
      <xdr:row>76</xdr:row>
      <xdr:rowOff>21047</xdr:rowOff>
    </xdr:to>
    <xdr:sp macro="" textlink="">
      <xdr:nvSpPr>
        <xdr:cNvPr id="448" name="楕円 447"/>
        <xdr:cNvSpPr/>
      </xdr:nvSpPr>
      <xdr:spPr>
        <a:xfrm>
          <a:off x="13843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5822</xdr:rowOff>
    </xdr:from>
    <xdr:ext cx="762000" cy="259045"/>
    <xdr:sp macro="" textlink="">
      <xdr:nvSpPr>
        <xdr:cNvPr id="449" name="テキスト ボックス 448"/>
        <xdr:cNvSpPr txBox="1"/>
      </xdr:nvSpPr>
      <xdr:spPr>
        <a:xfrm>
          <a:off x="13512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125185</xdr:rowOff>
    </xdr:from>
    <xdr:to>
      <xdr:col>65</xdr:col>
      <xdr:colOff>53975</xdr:colOff>
      <xdr:row>75</xdr:row>
      <xdr:rowOff>55335</xdr:rowOff>
    </xdr:to>
    <xdr:sp macro="" textlink="">
      <xdr:nvSpPr>
        <xdr:cNvPr id="450" name="楕円 449"/>
        <xdr:cNvSpPr/>
      </xdr:nvSpPr>
      <xdr:spPr>
        <a:xfrm>
          <a:off x="12954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65512</xdr:rowOff>
    </xdr:from>
    <xdr:ext cx="762000" cy="259045"/>
    <xdr:sp macro="" textlink="">
      <xdr:nvSpPr>
        <xdr:cNvPr id="451" name="テキスト ボックス 450"/>
        <xdr:cNvSpPr txBox="1"/>
      </xdr:nvSpPr>
      <xdr:spPr>
        <a:xfrm>
          <a:off x="12623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18286</xdr:rowOff>
    </xdr:from>
    <xdr:to>
      <xdr:col>29</xdr:col>
      <xdr:colOff>127000</xdr:colOff>
      <xdr:row>18</xdr:row>
      <xdr:rowOff>33638</xdr:rowOff>
    </xdr:to>
    <xdr:cxnSp macro="">
      <xdr:nvCxnSpPr>
        <xdr:cNvPr id="49" name="直線コネクタ 48"/>
        <xdr:cNvCxnSpPr/>
      </xdr:nvCxnSpPr>
      <xdr:spPr bwMode="auto">
        <a:xfrm flipV="1">
          <a:off x="5003800" y="3152011"/>
          <a:ext cx="647700" cy="1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33638</xdr:rowOff>
    </xdr:from>
    <xdr:to>
      <xdr:col>26</xdr:col>
      <xdr:colOff>50800</xdr:colOff>
      <xdr:row>18</xdr:row>
      <xdr:rowOff>47603</xdr:rowOff>
    </xdr:to>
    <xdr:cxnSp macro="">
      <xdr:nvCxnSpPr>
        <xdr:cNvPr id="52" name="直線コネクタ 51"/>
        <xdr:cNvCxnSpPr/>
      </xdr:nvCxnSpPr>
      <xdr:spPr bwMode="auto">
        <a:xfrm flipV="1">
          <a:off x="4305300" y="3167363"/>
          <a:ext cx="698500" cy="1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47603</xdr:rowOff>
    </xdr:from>
    <xdr:to>
      <xdr:col>22</xdr:col>
      <xdr:colOff>114300</xdr:colOff>
      <xdr:row>18</xdr:row>
      <xdr:rowOff>65168</xdr:rowOff>
    </xdr:to>
    <xdr:cxnSp macro="">
      <xdr:nvCxnSpPr>
        <xdr:cNvPr id="55" name="直線コネクタ 54"/>
        <xdr:cNvCxnSpPr/>
      </xdr:nvCxnSpPr>
      <xdr:spPr bwMode="auto">
        <a:xfrm flipV="1">
          <a:off x="3606800" y="3181328"/>
          <a:ext cx="698500" cy="1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54362</xdr:rowOff>
    </xdr:from>
    <xdr:to>
      <xdr:col>18</xdr:col>
      <xdr:colOff>177800</xdr:colOff>
      <xdr:row>18</xdr:row>
      <xdr:rowOff>65168</xdr:rowOff>
    </xdr:to>
    <xdr:cxnSp macro="">
      <xdr:nvCxnSpPr>
        <xdr:cNvPr id="58" name="直線コネクタ 57"/>
        <xdr:cNvCxnSpPr/>
      </xdr:nvCxnSpPr>
      <xdr:spPr bwMode="auto">
        <a:xfrm>
          <a:off x="2908300" y="3188087"/>
          <a:ext cx="698500" cy="1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138936</xdr:rowOff>
    </xdr:from>
    <xdr:to>
      <xdr:col>29</xdr:col>
      <xdr:colOff>177800</xdr:colOff>
      <xdr:row>18</xdr:row>
      <xdr:rowOff>69086</xdr:rowOff>
    </xdr:to>
    <xdr:sp macro="" textlink="">
      <xdr:nvSpPr>
        <xdr:cNvPr id="68" name="楕円 67"/>
        <xdr:cNvSpPr/>
      </xdr:nvSpPr>
      <xdr:spPr bwMode="auto">
        <a:xfrm>
          <a:off x="5600700" y="310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111013</xdr:rowOff>
    </xdr:from>
    <xdr:ext cx="762000" cy="259045"/>
    <xdr:sp macro="" textlink="">
      <xdr:nvSpPr>
        <xdr:cNvPr id="69" name="人口1人当たり決算額の推移該当値テキスト130"/>
        <xdr:cNvSpPr txBox="1"/>
      </xdr:nvSpPr>
      <xdr:spPr>
        <a:xfrm>
          <a:off x="5740400" y="307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154288</xdr:rowOff>
    </xdr:from>
    <xdr:to>
      <xdr:col>26</xdr:col>
      <xdr:colOff>101600</xdr:colOff>
      <xdr:row>18</xdr:row>
      <xdr:rowOff>84438</xdr:rowOff>
    </xdr:to>
    <xdr:sp macro="" textlink="">
      <xdr:nvSpPr>
        <xdr:cNvPr id="70" name="楕円 69"/>
        <xdr:cNvSpPr/>
      </xdr:nvSpPr>
      <xdr:spPr bwMode="auto">
        <a:xfrm>
          <a:off x="4953000" y="311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69215</xdr:rowOff>
    </xdr:from>
    <xdr:ext cx="736600" cy="259045"/>
    <xdr:sp macro="" textlink="">
      <xdr:nvSpPr>
        <xdr:cNvPr id="71" name="テキスト ボックス 70"/>
        <xdr:cNvSpPr txBox="1"/>
      </xdr:nvSpPr>
      <xdr:spPr>
        <a:xfrm>
          <a:off x="4622800" y="320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168253</xdr:rowOff>
    </xdr:from>
    <xdr:to>
      <xdr:col>22</xdr:col>
      <xdr:colOff>165100</xdr:colOff>
      <xdr:row>18</xdr:row>
      <xdr:rowOff>98403</xdr:rowOff>
    </xdr:to>
    <xdr:sp macro="" textlink="">
      <xdr:nvSpPr>
        <xdr:cNvPr id="72" name="楕円 71"/>
        <xdr:cNvSpPr/>
      </xdr:nvSpPr>
      <xdr:spPr bwMode="auto">
        <a:xfrm>
          <a:off x="4254500" y="313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83180</xdr:rowOff>
    </xdr:from>
    <xdr:ext cx="762000" cy="259045"/>
    <xdr:sp macro="" textlink="">
      <xdr:nvSpPr>
        <xdr:cNvPr id="73" name="テキスト ボックス 72"/>
        <xdr:cNvSpPr txBox="1"/>
      </xdr:nvSpPr>
      <xdr:spPr>
        <a:xfrm>
          <a:off x="3924300" y="3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14368</xdr:rowOff>
    </xdr:from>
    <xdr:to>
      <xdr:col>19</xdr:col>
      <xdr:colOff>38100</xdr:colOff>
      <xdr:row>18</xdr:row>
      <xdr:rowOff>115968</xdr:rowOff>
    </xdr:to>
    <xdr:sp macro="" textlink="">
      <xdr:nvSpPr>
        <xdr:cNvPr id="74" name="楕円 73"/>
        <xdr:cNvSpPr/>
      </xdr:nvSpPr>
      <xdr:spPr bwMode="auto">
        <a:xfrm>
          <a:off x="3556000" y="314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100744</xdr:rowOff>
    </xdr:from>
    <xdr:ext cx="762000" cy="259045"/>
    <xdr:sp macro="" textlink="">
      <xdr:nvSpPr>
        <xdr:cNvPr id="75" name="テキスト ボックス 74"/>
        <xdr:cNvSpPr txBox="1"/>
      </xdr:nvSpPr>
      <xdr:spPr>
        <a:xfrm>
          <a:off x="3225800" y="3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3562</xdr:rowOff>
    </xdr:from>
    <xdr:to>
      <xdr:col>15</xdr:col>
      <xdr:colOff>101600</xdr:colOff>
      <xdr:row>18</xdr:row>
      <xdr:rowOff>105162</xdr:rowOff>
    </xdr:to>
    <xdr:sp macro="" textlink="">
      <xdr:nvSpPr>
        <xdr:cNvPr id="76" name="楕円 75"/>
        <xdr:cNvSpPr/>
      </xdr:nvSpPr>
      <xdr:spPr bwMode="auto">
        <a:xfrm>
          <a:off x="2857500" y="3137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89939</xdr:rowOff>
    </xdr:from>
    <xdr:ext cx="762000" cy="259045"/>
    <xdr:sp macro="" textlink="">
      <xdr:nvSpPr>
        <xdr:cNvPr id="77" name="テキスト ボックス 76"/>
        <xdr:cNvSpPr txBox="1"/>
      </xdr:nvSpPr>
      <xdr:spPr>
        <a:xfrm>
          <a:off x="2527300" y="32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313195</xdr:rowOff>
    </xdr:from>
    <xdr:to>
      <xdr:col>29</xdr:col>
      <xdr:colOff>127000</xdr:colOff>
      <xdr:row>35</xdr:row>
      <xdr:rowOff>319573</xdr:rowOff>
    </xdr:to>
    <xdr:cxnSp macro="">
      <xdr:nvCxnSpPr>
        <xdr:cNvPr id="110" name="直線コネクタ 109"/>
        <xdr:cNvCxnSpPr/>
      </xdr:nvCxnSpPr>
      <xdr:spPr bwMode="auto">
        <a:xfrm flipV="1">
          <a:off x="5003800" y="6923545"/>
          <a:ext cx="6477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319573</xdr:rowOff>
    </xdr:from>
    <xdr:to>
      <xdr:col>26</xdr:col>
      <xdr:colOff>50800</xdr:colOff>
      <xdr:row>35</xdr:row>
      <xdr:rowOff>322986</xdr:rowOff>
    </xdr:to>
    <xdr:cxnSp macro="">
      <xdr:nvCxnSpPr>
        <xdr:cNvPr id="113" name="直線コネクタ 112"/>
        <xdr:cNvCxnSpPr/>
      </xdr:nvCxnSpPr>
      <xdr:spPr bwMode="auto">
        <a:xfrm flipV="1">
          <a:off x="4305300" y="6929923"/>
          <a:ext cx="698500" cy="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301627</xdr:rowOff>
    </xdr:from>
    <xdr:to>
      <xdr:col>22</xdr:col>
      <xdr:colOff>114300</xdr:colOff>
      <xdr:row>35</xdr:row>
      <xdr:rowOff>322986</xdr:rowOff>
    </xdr:to>
    <xdr:cxnSp macro="">
      <xdr:nvCxnSpPr>
        <xdr:cNvPr id="116" name="直線コネクタ 115"/>
        <xdr:cNvCxnSpPr/>
      </xdr:nvCxnSpPr>
      <xdr:spPr bwMode="auto">
        <a:xfrm>
          <a:off x="3606800" y="6911977"/>
          <a:ext cx="698500" cy="2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301627</xdr:rowOff>
    </xdr:from>
    <xdr:to>
      <xdr:col>18</xdr:col>
      <xdr:colOff>177800</xdr:colOff>
      <xdr:row>35</xdr:row>
      <xdr:rowOff>342524</xdr:rowOff>
    </xdr:to>
    <xdr:cxnSp macro="">
      <xdr:nvCxnSpPr>
        <xdr:cNvPr id="119" name="直線コネクタ 118"/>
        <xdr:cNvCxnSpPr/>
      </xdr:nvCxnSpPr>
      <xdr:spPr bwMode="auto">
        <a:xfrm flipV="1">
          <a:off x="2908300" y="6911977"/>
          <a:ext cx="698500" cy="4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262395</xdr:rowOff>
    </xdr:from>
    <xdr:to>
      <xdr:col>29</xdr:col>
      <xdr:colOff>177800</xdr:colOff>
      <xdr:row>36</xdr:row>
      <xdr:rowOff>21095</xdr:rowOff>
    </xdr:to>
    <xdr:sp macro="" textlink="">
      <xdr:nvSpPr>
        <xdr:cNvPr id="129" name="楕円 128"/>
        <xdr:cNvSpPr/>
      </xdr:nvSpPr>
      <xdr:spPr bwMode="auto">
        <a:xfrm>
          <a:off x="5600700" y="687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234472</xdr:rowOff>
    </xdr:from>
    <xdr:ext cx="762000" cy="259045"/>
    <xdr:sp macro="" textlink="">
      <xdr:nvSpPr>
        <xdr:cNvPr id="130" name="人口1人当たり決算額の推移該当値テキスト445"/>
        <xdr:cNvSpPr txBox="1"/>
      </xdr:nvSpPr>
      <xdr:spPr>
        <a:xfrm>
          <a:off x="5740400" y="684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268773</xdr:rowOff>
    </xdr:from>
    <xdr:to>
      <xdr:col>26</xdr:col>
      <xdr:colOff>101600</xdr:colOff>
      <xdr:row>36</xdr:row>
      <xdr:rowOff>27473</xdr:rowOff>
    </xdr:to>
    <xdr:sp macro="" textlink="">
      <xdr:nvSpPr>
        <xdr:cNvPr id="131" name="楕円 130"/>
        <xdr:cNvSpPr/>
      </xdr:nvSpPr>
      <xdr:spPr bwMode="auto">
        <a:xfrm>
          <a:off x="4953000" y="687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12250</xdr:rowOff>
    </xdr:from>
    <xdr:ext cx="736600" cy="259045"/>
    <xdr:sp macro="" textlink="">
      <xdr:nvSpPr>
        <xdr:cNvPr id="132" name="テキスト ボックス 131"/>
        <xdr:cNvSpPr txBox="1"/>
      </xdr:nvSpPr>
      <xdr:spPr>
        <a:xfrm>
          <a:off x="4622800" y="696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272186</xdr:rowOff>
    </xdr:from>
    <xdr:to>
      <xdr:col>22</xdr:col>
      <xdr:colOff>165100</xdr:colOff>
      <xdr:row>36</xdr:row>
      <xdr:rowOff>30886</xdr:rowOff>
    </xdr:to>
    <xdr:sp macro="" textlink="">
      <xdr:nvSpPr>
        <xdr:cNvPr id="133" name="楕円 132"/>
        <xdr:cNvSpPr/>
      </xdr:nvSpPr>
      <xdr:spPr bwMode="auto">
        <a:xfrm>
          <a:off x="4254500" y="688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34" name="テキスト ボックス 133"/>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250827</xdr:rowOff>
    </xdr:from>
    <xdr:to>
      <xdr:col>19</xdr:col>
      <xdr:colOff>38100</xdr:colOff>
      <xdr:row>36</xdr:row>
      <xdr:rowOff>9527</xdr:rowOff>
    </xdr:to>
    <xdr:sp macro="" textlink="">
      <xdr:nvSpPr>
        <xdr:cNvPr id="135" name="楕円 134"/>
        <xdr:cNvSpPr/>
      </xdr:nvSpPr>
      <xdr:spPr bwMode="auto">
        <a:xfrm>
          <a:off x="3556000" y="686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337204</xdr:rowOff>
    </xdr:from>
    <xdr:ext cx="762000" cy="259045"/>
    <xdr:sp macro="" textlink="">
      <xdr:nvSpPr>
        <xdr:cNvPr id="136" name="テキスト ボックス 135"/>
        <xdr:cNvSpPr txBox="1"/>
      </xdr:nvSpPr>
      <xdr:spPr>
        <a:xfrm>
          <a:off x="3225800" y="694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291724</xdr:rowOff>
    </xdr:from>
    <xdr:to>
      <xdr:col>15</xdr:col>
      <xdr:colOff>101600</xdr:colOff>
      <xdr:row>36</xdr:row>
      <xdr:rowOff>50424</xdr:rowOff>
    </xdr:to>
    <xdr:sp macro="" textlink="">
      <xdr:nvSpPr>
        <xdr:cNvPr id="137" name="楕円 136"/>
        <xdr:cNvSpPr/>
      </xdr:nvSpPr>
      <xdr:spPr bwMode="auto">
        <a:xfrm>
          <a:off x="2857500" y="690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35201</xdr:rowOff>
    </xdr:from>
    <xdr:ext cx="762000" cy="259045"/>
    <xdr:sp macro="" textlink="">
      <xdr:nvSpPr>
        <xdr:cNvPr id="138" name="テキスト ボックス 137"/>
        <xdr:cNvSpPr txBox="1"/>
      </xdr:nvSpPr>
      <xdr:spPr>
        <a:xfrm>
          <a:off x="2527300" y="698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3,922
3,846
292.58
7,364,926
7,027,132
141,952
2,597,779
4,665,412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22055</xdr:rowOff>
    </xdr:from>
    <xdr:to>
      <xdr:col>24</xdr:col>
      <xdr:colOff>63500</xdr:colOff>
      <xdr:row>37</xdr:row>
      <xdr:rowOff>76164</xdr:rowOff>
    </xdr:to>
    <xdr:cxnSp macro="">
      <xdr:nvCxnSpPr>
        <xdr:cNvPr id="60" name="直線コネクタ 59"/>
        <xdr:cNvCxnSpPr/>
      </xdr:nvCxnSpPr>
      <xdr:spPr>
        <a:xfrm flipV="1">
          <a:off x="3797300" y="6365705"/>
          <a:ext cx="8382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76164</xdr:rowOff>
    </xdr:from>
    <xdr:to>
      <xdr:col>19</xdr:col>
      <xdr:colOff>177800</xdr:colOff>
      <xdr:row>37</xdr:row>
      <xdr:rowOff>87783</xdr:rowOff>
    </xdr:to>
    <xdr:cxnSp macro="">
      <xdr:nvCxnSpPr>
        <xdr:cNvPr id="63" name="直線コネクタ 62"/>
        <xdr:cNvCxnSpPr/>
      </xdr:nvCxnSpPr>
      <xdr:spPr>
        <a:xfrm flipV="1">
          <a:off x="2908300" y="641981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87783</xdr:rowOff>
    </xdr:from>
    <xdr:to>
      <xdr:col>15</xdr:col>
      <xdr:colOff>50800</xdr:colOff>
      <xdr:row>37</xdr:row>
      <xdr:rowOff>104109</xdr:rowOff>
    </xdr:to>
    <xdr:cxnSp macro="">
      <xdr:nvCxnSpPr>
        <xdr:cNvPr id="66" name="直線コネクタ 65"/>
        <xdr:cNvCxnSpPr/>
      </xdr:nvCxnSpPr>
      <xdr:spPr>
        <a:xfrm flipV="1">
          <a:off x="2019300" y="6431433"/>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97817</xdr:rowOff>
    </xdr:from>
    <xdr:to>
      <xdr:col>10</xdr:col>
      <xdr:colOff>114300</xdr:colOff>
      <xdr:row>37</xdr:row>
      <xdr:rowOff>104109</xdr:rowOff>
    </xdr:to>
    <xdr:cxnSp macro="">
      <xdr:nvCxnSpPr>
        <xdr:cNvPr id="69" name="直線コネクタ 68"/>
        <xdr:cNvCxnSpPr/>
      </xdr:nvCxnSpPr>
      <xdr:spPr>
        <a:xfrm>
          <a:off x="1130300" y="6441467"/>
          <a:ext cx="8890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142705</xdr:rowOff>
    </xdr:from>
    <xdr:to>
      <xdr:col>24</xdr:col>
      <xdr:colOff>114300</xdr:colOff>
      <xdr:row>37</xdr:row>
      <xdr:rowOff>72855</xdr:rowOff>
    </xdr:to>
    <xdr:sp macro="" textlink="">
      <xdr:nvSpPr>
        <xdr:cNvPr id="79" name="楕円 78"/>
        <xdr:cNvSpPr/>
      </xdr:nvSpPr>
      <xdr:spPr>
        <a:xfrm>
          <a:off x="4584700" y="63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121132</xdr:rowOff>
    </xdr:from>
    <xdr:ext cx="599010" cy="259045"/>
    <xdr:sp macro="" textlink="">
      <xdr:nvSpPr>
        <xdr:cNvPr id="80" name="人件費該当値テキスト"/>
        <xdr:cNvSpPr txBox="1"/>
      </xdr:nvSpPr>
      <xdr:spPr>
        <a:xfrm>
          <a:off x="4686300" y="62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25364</xdr:rowOff>
    </xdr:from>
    <xdr:to>
      <xdr:col>20</xdr:col>
      <xdr:colOff>38100</xdr:colOff>
      <xdr:row>37</xdr:row>
      <xdr:rowOff>126964</xdr:rowOff>
    </xdr:to>
    <xdr:sp macro="" textlink="">
      <xdr:nvSpPr>
        <xdr:cNvPr id="81" name="楕円 80"/>
        <xdr:cNvSpPr/>
      </xdr:nvSpPr>
      <xdr:spPr>
        <a:xfrm>
          <a:off x="3746500" y="63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118091</xdr:rowOff>
    </xdr:from>
    <xdr:ext cx="599010" cy="259045"/>
    <xdr:sp macro="" textlink="">
      <xdr:nvSpPr>
        <xdr:cNvPr id="82" name="テキスト ボックス 81"/>
        <xdr:cNvSpPr txBox="1"/>
      </xdr:nvSpPr>
      <xdr:spPr>
        <a:xfrm>
          <a:off x="3497795" y="646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36983</xdr:rowOff>
    </xdr:from>
    <xdr:to>
      <xdr:col>15</xdr:col>
      <xdr:colOff>101600</xdr:colOff>
      <xdr:row>37</xdr:row>
      <xdr:rowOff>138583</xdr:rowOff>
    </xdr:to>
    <xdr:sp macro="" textlink="">
      <xdr:nvSpPr>
        <xdr:cNvPr id="83" name="楕円 82"/>
        <xdr:cNvSpPr/>
      </xdr:nvSpPr>
      <xdr:spPr>
        <a:xfrm>
          <a:off x="2857500" y="63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129710</xdr:rowOff>
    </xdr:from>
    <xdr:ext cx="599010" cy="259045"/>
    <xdr:sp macro="" textlink="">
      <xdr:nvSpPr>
        <xdr:cNvPr id="84" name="テキスト ボックス 83"/>
        <xdr:cNvSpPr txBox="1"/>
      </xdr:nvSpPr>
      <xdr:spPr>
        <a:xfrm>
          <a:off x="2608795" y="647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53309</xdr:rowOff>
    </xdr:from>
    <xdr:to>
      <xdr:col>10</xdr:col>
      <xdr:colOff>165100</xdr:colOff>
      <xdr:row>37</xdr:row>
      <xdr:rowOff>154909</xdr:rowOff>
    </xdr:to>
    <xdr:sp macro="" textlink="">
      <xdr:nvSpPr>
        <xdr:cNvPr id="85" name="楕円 84"/>
        <xdr:cNvSpPr/>
      </xdr:nvSpPr>
      <xdr:spPr>
        <a:xfrm>
          <a:off x="1968500" y="63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146036</xdr:rowOff>
    </xdr:from>
    <xdr:ext cx="599010" cy="259045"/>
    <xdr:sp macro="" textlink="">
      <xdr:nvSpPr>
        <xdr:cNvPr id="86" name="テキスト ボックス 85"/>
        <xdr:cNvSpPr txBox="1"/>
      </xdr:nvSpPr>
      <xdr:spPr>
        <a:xfrm>
          <a:off x="1719795" y="648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47017</xdr:rowOff>
    </xdr:from>
    <xdr:to>
      <xdr:col>6</xdr:col>
      <xdr:colOff>38100</xdr:colOff>
      <xdr:row>37</xdr:row>
      <xdr:rowOff>148617</xdr:rowOff>
    </xdr:to>
    <xdr:sp macro="" textlink="">
      <xdr:nvSpPr>
        <xdr:cNvPr id="87" name="楕円 86"/>
        <xdr:cNvSpPr/>
      </xdr:nvSpPr>
      <xdr:spPr>
        <a:xfrm>
          <a:off x="1079500" y="63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139744</xdr:rowOff>
    </xdr:from>
    <xdr:ext cx="599010" cy="259045"/>
    <xdr:sp macro="" textlink="">
      <xdr:nvSpPr>
        <xdr:cNvPr id="88" name="テキスト ボックス 87"/>
        <xdr:cNvSpPr txBox="1"/>
      </xdr:nvSpPr>
      <xdr:spPr>
        <a:xfrm>
          <a:off x="830795" y="648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137260</xdr:rowOff>
    </xdr:from>
    <xdr:to>
      <xdr:col>24</xdr:col>
      <xdr:colOff>63500</xdr:colOff>
      <xdr:row>55</xdr:row>
      <xdr:rowOff>100754</xdr:rowOff>
    </xdr:to>
    <xdr:cxnSp macro="">
      <xdr:nvCxnSpPr>
        <xdr:cNvPr id="117" name="直線コネクタ 116"/>
        <xdr:cNvCxnSpPr/>
      </xdr:nvCxnSpPr>
      <xdr:spPr>
        <a:xfrm flipV="1">
          <a:off x="3797300" y="9395560"/>
          <a:ext cx="838200" cy="1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100754</xdr:rowOff>
    </xdr:from>
    <xdr:to>
      <xdr:col>19</xdr:col>
      <xdr:colOff>177800</xdr:colOff>
      <xdr:row>56</xdr:row>
      <xdr:rowOff>62736</xdr:rowOff>
    </xdr:to>
    <xdr:cxnSp macro="">
      <xdr:nvCxnSpPr>
        <xdr:cNvPr id="120" name="直線コネクタ 119"/>
        <xdr:cNvCxnSpPr/>
      </xdr:nvCxnSpPr>
      <xdr:spPr>
        <a:xfrm flipV="1">
          <a:off x="2908300" y="9530504"/>
          <a:ext cx="889000" cy="13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62736</xdr:rowOff>
    </xdr:from>
    <xdr:to>
      <xdr:col>15</xdr:col>
      <xdr:colOff>50800</xdr:colOff>
      <xdr:row>56</xdr:row>
      <xdr:rowOff>111809</xdr:rowOff>
    </xdr:to>
    <xdr:cxnSp macro="">
      <xdr:nvCxnSpPr>
        <xdr:cNvPr id="123" name="直線コネクタ 122"/>
        <xdr:cNvCxnSpPr/>
      </xdr:nvCxnSpPr>
      <xdr:spPr>
        <a:xfrm flipV="1">
          <a:off x="2019300" y="9663936"/>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111809</xdr:rowOff>
    </xdr:from>
    <xdr:to>
      <xdr:col>10</xdr:col>
      <xdr:colOff>114300</xdr:colOff>
      <xdr:row>56</xdr:row>
      <xdr:rowOff>124056</xdr:rowOff>
    </xdr:to>
    <xdr:cxnSp macro="">
      <xdr:nvCxnSpPr>
        <xdr:cNvPr id="126" name="直線コネクタ 125"/>
        <xdr:cNvCxnSpPr/>
      </xdr:nvCxnSpPr>
      <xdr:spPr>
        <a:xfrm flipV="1">
          <a:off x="1130300" y="9713009"/>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86460</xdr:rowOff>
    </xdr:from>
    <xdr:to>
      <xdr:col>24</xdr:col>
      <xdr:colOff>114300</xdr:colOff>
      <xdr:row>55</xdr:row>
      <xdr:rowOff>16610</xdr:rowOff>
    </xdr:to>
    <xdr:sp macro="" textlink="">
      <xdr:nvSpPr>
        <xdr:cNvPr id="136" name="楕円 135"/>
        <xdr:cNvSpPr/>
      </xdr:nvSpPr>
      <xdr:spPr>
        <a:xfrm>
          <a:off x="4584700" y="93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109337</xdr:rowOff>
    </xdr:from>
    <xdr:ext cx="599010" cy="259045"/>
    <xdr:sp macro="" textlink="">
      <xdr:nvSpPr>
        <xdr:cNvPr id="137" name="物件費該当値テキスト"/>
        <xdr:cNvSpPr txBox="1"/>
      </xdr:nvSpPr>
      <xdr:spPr>
        <a:xfrm>
          <a:off x="4686300" y="919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49954</xdr:rowOff>
    </xdr:from>
    <xdr:to>
      <xdr:col>20</xdr:col>
      <xdr:colOff>38100</xdr:colOff>
      <xdr:row>55</xdr:row>
      <xdr:rowOff>151554</xdr:rowOff>
    </xdr:to>
    <xdr:sp macro="" textlink="">
      <xdr:nvSpPr>
        <xdr:cNvPr id="138" name="楕円 137"/>
        <xdr:cNvSpPr/>
      </xdr:nvSpPr>
      <xdr:spPr>
        <a:xfrm>
          <a:off x="3746500" y="94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168081</xdr:rowOff>
    </xdr:from>
    <xdr:ext cx="599010" cy="259045"/>
    <xdr:sp macro="" textlink="">
      <xdr:nvSpPr>
        <xdr:cNvPr id="139" name="テキスト ボックス 138"/>
        <xdr:cNvSpPr txBox="1"/>
      </xdr:nvSpPr>
      <xdr:spPr>
        <a:xfrm>
          <a:off x="3497795" y="925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11936</xdr:rowOff>
    </xdr:from>
    <xdr:to>
      <xdr:col>15</xdr:col>
      <xdr:colOff>101600</xdr:colOff>
      <xdr:row>56</xdr:row>
      <xdr:rowOff>113536</xdr:rowOff>
    </xdr:to>
    <xdr:sp macro="" textlink="">
      <xdr:nvSpPr>
        <xdr:cNvPr id="140" name="楕円 139"/>
        <xdr:cNvSpPr/>
      </xdr:nvSpPr>
      <xdr:spPr>
        <a:xfrm>
          <a:off x="2857500" y="96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130063</xdr:rowOff>
    </xdr:from>
    <xdr:ext cx="599010" cy="259045"/>
    <xdr:sp macro="" textlink="">
      <xdr:nvSpPr>
        <xdr:cNvPr id="141" name="テキスト ボックス 140"/>
        <xdr:cNvSpPr txBox="1"/>
      </xdr:nvSpPr>
      <xdr:spPr>
        <a:xfrm>
          <a:off x="2608795" y="938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61009</xdr:rowOff>
    </xdr:from>
    <xdr:to>
      <xdr:col>10</xdr:col>
      <xdr:colOff>165100</xdr:colOff>
      <xdr:row>56</xdr:row>
      <xdr:rowOff>162609</xdr:rowOff>
    </xdr:to>
    <xdr:sp macro="" textlink="">
      <xdr:nvSpPr>
        <xdr:cNvPr id="142" name="楕円 141"/>
        <xdr:cNvSpPr/>
      </xdr:nvSpPr>
      <xdr:spPr>
        <a:xfrm>
          <a:off x="1968500" y="96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7686</xdr:rowOff>
    </xdr:from>
    <xdr:ext cx="599010" cy="259045"/>
    <xdr:sp macro="" textlink="">
      <xdr:nvSpPr>
        <xdr:cNvPr id="143" name="テキスト ボックス 142"/>
        <xdr:cNvSpPr txBox="1"/>
      </xdr:nvSpPr>
      <xdr:spPr>
        <a:xfrm>
          <a:off x="1719795" y="94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73256</xdr:rowOff>
    </xdr:from>
    <xdr:to>
      <xdr:col>6</xdr:col>
      <xdr:colOff>38100</xdr:colOff>
      <xdr:row>57</xdr:row>
      <xdr:rowOff>3406</xdr:rowOff>
    </xdr:to>
    <xdr:sp macro="" textlink="">
      <xdr:nvSpPr>
        <xdr:cNvPr id="144" name="楕円 143"/>
        <xdr:cNvSpPr/>
      </xdr:nvSpPr>
      <xdr:spPr>
        <a:xfrm>
          <a:off x="1079500" y="96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19933</xdr:rowOff>
    </xdr:from>
    <xdr:ext cx="599010" cy="259045"/>
    <xdr:sp macro="" textlink="">
      <xdr:nvSpPr>
        <xdr:cNvPr id="145" name="テキスト ボックス 144"/>
        <xdr:cNvSpPr txBox="1"/>
      </xdr:nvSpPr>
      <xdr:spPr>
        <a:xfrm>
          <a:off x="830795" y="94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37965</xdr:rowOff>
    </xdr:from>
    <xdr:to>
      <xdr:col>24</xdr:col>
      <xdr:colOff>63500</xdr:colOff>
      <xdr:row>78</xdr:row>
      <xdr:rowOff>69718</xdr:rowOff>
    </xdr:to>
    <xdr:cxnSp macro="">
      <xdr:nvCxnSpPr>
        <xdr:cNvPr id="174" name="直線コネクタ 173"/>
        <xdr:cNvCxnSpPr/>
      </xdr:nvCxnSpPr>
      <xdr:spPr>
        <a:xfrm flipV="1">
          <a:off x="3797300" y="13411065"/>
          <a:ext cx="8382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69718</xdr:rowOff>
    </xdr:from>
    <xdr:to>
      <xdr:col>19</xdr:col>
      <xdr:colOff>177800</xdr:colOff>
      <xdr:row>78</xdr:row>
      <xdr:rowOff>135040</xdr:rowOff>
    </xdr:to>
    <xdr:cxnSp macro="">
      <xdr:nvCxnSpPr>
        <xdr:cNvPr id="177" name="直線コネクタ 176"/>
        <xdr:cNvCxnSpPr/>
      </xdr:nvCxnSpPr>
      <xdr:spPr>
        <a:xfrm flipV="1">
          <a:off x="2908300" y="13442818"/>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90120</xdr:rowOff>
    </xdr:from>
    <xdr:to>
      <xdr:col>15</xdr:col>
      <xdr:colOff>50800</xdr:colOff>
      <xdr:row>78</xdr:row>
      <xdr:rowOff>135040</xdr:rowOff>
    </xdr:to>
    <xdr:cxnSp macro="">
      <xdr:nvCxnSpPr>
        <xdr:cNvPr id="180" name="直線コネクタ 179"/>
        <xdr:cNvCxnSpPr/>
      </xdr:nvCxnSpPr>
      <xdr:spPr>
        <a:xfrm>
          <a:off x="2019300" y="13463220"/>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90120</xdr:rowOff>
    </xdr:from>
    <xdr:to>
      <xdr:col>10</xdr:col>
      <xdr:colOff>114300</xdr:colOff>
      <xdr:row>78</xdr:row>
      <xdr:rowOff>122780</xdr:rowOff>
    </xdr:to>
    <xdr:cxnSp macro="">
      <xdr:nvCxnSpPr>
        <xdr:cNvPr id="183" name="直線コネクタ 182"/>
        <xdr:cNvCxnSpPr/>
      </xdr:nvCxnSpPr>
      <xdr:spPr>
        <a:xfrm flipV="1">
          <a:off x="1130300" y="13463220"/>
          <a:ext cx="8890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158615</xdr:rowOff>
    </xdr:from>
    <xdr:to>
      <xdr:col>24</xdr:col>
      <xdr:colOff>114300</xdr:colOff>
      <xdr:row>78</xdr:row>
      <xdr:rowOff>88765</xdr:rowOff>
    </xdr:to>
    <xdr:sp macro="" textlink="">
      <xdr:nvSpPr>
        <xdr:cNvPr id="193" name="楕円 192"/>
        <xdr:cNvSpPr/>
      </xdr:nvSpPr>
      <xdr:spPr>
        <a:xfrm>
          <a:off x="4584700" y="133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10042</xdr:rowOff>
    </xdr:from>
    <xdr:ext cx="534377" cy="259045"/>
    <xdr:sp macro="" textlink="">
      <xdr:nvSpPr>
        <xdr:cNvPr id="194" name="維持補修費該当値テキスト"/>
        <xdr:cNvSpPr txBox="1"/>
      </xdr:nvSpPr>
      <xdr:spPr>
        <a:xfrm>
          <a:off x="4686300" y="132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18918</xdr:rowOff>
    </xdr:from>
    <xdr:to>
      <xdr:col>20</xdr:col>
      <xdr:colOff>38100</xdr:colOff>
      <xdr:row>78</xdr:row>
      <xdr:rowOff>120518</xdr:rowOff>
    </xdr:to>
    <xdr:sp macro="" textlink="">
      <xdr:nvSpPr>
        <xdr:cNvPr id="195" name="楕円 194"/>
        <xdr:cNvSpPr/>
      </xdr:nvSpPr>
      <xdr:spPr>
        <a:xfrm>
          <a:off x="3746500" y="133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137045</xdr:rowOff>
    </xdr:from>
    <xdr:ext cx="534377" cy="259045"/>
    <xdr:sp macro="" textlink="">
      <xdr:nvSpPr>
        <xdr:cNvPr id="196" name="テキスト ボックス 195"/>
        <xdr:cNvSpPr txBox="1"/>
      </xdr:nvSpPr>
      <xdr:spPr>
        <a:xfrm>
          <a:off x="3530111" y="131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84240</xdr:rowOff>
    </xdr:from>
    <xdr:to>
      <xdr:col>15</xdr:col>
      <xdr:colOff>101600</xdr:colOff>
      <xdr:row>79</xdr:row>
      <xdr:rowOff>14390</xdr:rowOff>
    </xdr:to>
    <xdr:sp macro="" textlink="">
      <xdr:nvSpPr>
        <xdr:cNvPr id="197" name="楕円 196"/>
        <xdr:cNvSpPr/>
      </xdr:nvSpPr>
      <xdr:spPr>
        <a:xfrm>
          <a:off x="2857500" y="134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5517</xdr:rowOff>
    </xdr:from>
    <xdr:ext cx="534377" cy="259045"/>
    <xdr:sp macro="" textlink="">
      <xdr:nvSpPr>
        <xdr:cNvPr id="198" name="テキスト ボックス 197"/>
        <xdr:cNvSpPr txBox="1"/>
      </xdr:nvSpPr>
      <xdr:spPr>
        <a:xfrm>
          <a:off x="2641111" y="135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39320</xdr:rowOff>
    </xdr:from>
    <xdr:to>
      <xdr:col>10</xdr:col>
      <xdr:colOff>165100</xdr:colOff>
      <xdr:row>78</xdr:row>
      <xdr:rowOff>140920</xdr:rowOff>
    </xdr:to>
    <xdr:sp macro="" textlink="">
      <xdr:nvSpPr>
        <xdr:cNvPr id="199" name="楕円 198"/>
        <xdr:cNvSpPr/>
      </xdr:nvSpPr>
      <xdr:spPr>
        <a:xfrm>
          <a:off x="1968500" y="134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157447</xdr:rowOff>
    </xdr:from>
    <xdr:ext cx="534377" cy="259045"/>
    <xdr:sp macro="" textlink="">
      <xdr:nvSpPr>
        <xdr:cNvPr id="200" name="テキスト ボックス 199"/>
        <xdr:cNvSpPr txBox="1"/>
      </xdr:nvSpPr>
      <xdr:spPr>
        <a:xfrm>
          <a:off x="1752111" y="131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71980</xdr:rowOff>
    </xdr:from>
    <xdr:to>
      <xdr:col>6</xdr:col>
      <xdr:colOff>38100</xdr:colOff>
      <xdr:row>79</xdr:row>
      <xdr:rowOff>2130</xdr:rowOff>
    </xdr:to>
    <xdr:sp macro="" textlink="">
      <xdr:nvSpPr>
        <xdr:cNvPr id="201" name="楕円 200"/>
        <xdr:cNvSpPr/>
      </xdr:nvSpPr>
      <xdr:spPr>
        <a:xfrm>
          <a:off x="1079500" y="134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164707</xdr:rowOff>
    </xdr:from>
    <xdr:ext cx="534377" cy="259045"/>
    <xdr:sp macro="" textlink="">
      <xdr:nvSpPr>
        <xdr:cNvPr id="202" name="テキスト ボックス 201"/>
        <xdr:cNvSpPr txBox="1"/>
      </xdr:nvSpPr>
      <xdr:spPr>
        <a:xfrm>
          <a:off x="863111" y="135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171052</xdr:rowOff>
    </xdr:from>
    <xdr:to>
      <xdr:col>24</xdr:col>
      <xdr:colOff>63500</xdr:colOff>
      <xdr:row>96</xdr:row>
      <xdr:rowOff>1560</xdr:rowOff>
    </xdr:to>
    <xdr:cxnSp macro="">
      <xdr:nvCxnSpPr>
        <xdr:cNvPr id="233" name="直線コネクタ 232"/>
        <xdr:cNvCxnSpPr/>
      </xdr:nvCxnSpPr>
      <xdr:spPr>
        <a:xfrm flipV="1">
          <a:off x="3797300" y="16458802"/>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165195</xdr:rowOff>
    </xdr:from>
    <xdr:to>
      <xdr:col>19</xdr:col>
      <xdr:colOff>177800</xdr:colOff>
      <xdr:row>96</xdr:row>
      <xdr:rowOff>1560</xdr:rowOff>
    </xdr:to>
    <xdr:cxnSp macro="">
      <xdr:nvCxnSpPr>
        <xdr:cNvPr id="236" name="直線コネクタ 235"/>
        <xdr:cNvCxnSpPr/>
      </xdr:nvCxnSpPr>
      <xdr:spPr>
        <a:xfrm>
          <a:off x="2908300" y="16452945"/>
          <a:ext cx="889000" cy="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165195</xdr:rowOff>
    </xdr:from>
    <xdr:to>
      <xdr:col>15</xdr:col>
      <xdr:colOff>50800</xdr:colOff>
      <xdr:row>96</xdr:row>
      <xdr:rowOff>5054</xdr:rowOff>
    </xdr:to>
    <xdr:cxnSp macro="">
      <xdr:nvCxnSpPr>
        <xdr:cNvPr id="239" name="直線コネクタ 238"/>
        <xdr:cNvCxnSpPr/>
      </xdr:nvCxnSpPr>
      <xdr:spPr>
        <a:xfrm flipV="1">
          <a:off x="2019300" y="16452945"/>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5054</xdr:rowOff>
    </xdr:from>
    <xdr:to>
      <xdr:col>10</xdr:col>
      <xdr:colOff>114300</xdr:colOff>
      <xdr:row>96</xdr:row>
      <xdr:rowOff>42197</xdr:rowOff>
    </xdr:to>
    <xdr:cxnSp macro="">
      <xdr:nvCxnSpPr>
        <xdr:cNvPr id="242" name="直線コネクタ 241"/>
        <xdr:cNvCxnSpPr/>
      </xdr:nvCxnSpPr>
      <xdr:spPr>
        <a:xfrm flipV="1">
          <a:off x="1130300" y="16464254"/>
          <a:ext cx="8890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120252</xdr:rowOff>
    </xdr:from>
    <xdr:to>
      <xdr:col>24</xdr:col>
      <xdr:colOff>114300</xdr:colOff>
      <xdr:row>96</xdr:row>
      <xdr:rowOff>50402</xdr:rowOff>
    </xdr:to>
    <xdr:sp macro="" textlink="">
      <xdr:nvSpPr>
        <xdr:cNvPr id="252" name="楕円 251"/>
        <xdr:cNvSpPr/>
      </xdr:nvSpPr>
      <xdr:spPr>
        <a:xfrm>
          <a:off x="4584700" y="164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98679</xdr:rowOff>
    </xdr:from>
    <xdr:ext cx="534377" cy="259045"/>
    <xdr:sp macro="" textlink="">
      <xdr:nvSpPr>
        <xdr:cNvPr id="253" name="扶助費該当値テキスト"/>
        <xdr:cNvSpPr txBox="1"/>
      </xdr:nvSpPr>
      <xdr:spPr>
        <a:xfrm>
          <a:off x="4686300" y="163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122210</xdr:rowOff>
    </xdr:from>
    <xdr:to>
      <xdr:col>20</xdr:col>
      <xdr:colOff>38100</xdr:colOff>
      <xdr:row>96</xdr:row>
      <xdr:rowOff>52360</xdr:rowOff>
    </xdr:to>
    <xdr:sp macro="" textlink="">
      <xdr:nvSpPr>
        <xdr:cNvPr id="254" name="楕円 253"/>
        <xdr:cNvSpPr/>
      </xdr:nvSpPr>
      <xdr:spPr>
        <a:xfrm>
          <a:off x="3746500" y="164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43487</xdr:rowOff>
    </xdr:from>
    <xdr:ext cx="534377" cy="259045"/>
    <xdr:sp macro="" textlink="">
      <xdr:nvSpPr>
        <xdr:cNvPr id="255" name="テキスト ボックス 254"/>
        <xdr:cNvSpPr txBox="1"/>
      </xdr:nvSpPr>
      <xdr:spPr>
        <a:xfrm>
          <a:off x="3530111" y="165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114395</xdr:rowOff>
    </xdr:from>
    <xdr:to>
      <xdr:col>15</xdr:col>
      <xdr:colOff>101600</xdr:colOff>
      <xdr:row>96</xdr:row>
      <xdr:rowOff>44545</xdr:rowOff>
    </xdr:to>
    <xdr:sp macro="" textlink="">
      <xdr:nvSpPr>
        <xdr:cNvPr id="256" name="楕円 255"/>
        <xdr:cNvSpPr/>
      </xdr:nvSpPr>
      <xdr:spPr>
        <a:xfrm>
          <a:off x="2857500" y="16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35672</xdr:rowOff>
    </xdr:from>
    <xdr:ext cx="534377" cy="259045"/>
    <xdr:sp macro="" textlink="">
      <xdr:nvSpPr>
        <xdr:cNvPr id="257" name="テキスト ボックス 256"/>
        <xdr:cNvSpPr txBox="1"/>
      </xdr:nvSpPr>
      <xdr:spPr>
        <a:xfrm>
          <a:off x="2641111" y="1649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125704</xdr:rowOff>
    </xdr:from>
    <xdr:to>
      <xdr:col>10</xdr:col>
      <xdr:colOff>165100</xdr:colOff>
      <xdr:row>96</xdr:row>
      <xdr:rowOff>55854</xdr:rowOff>
    </xdr:to>
    <xdr:sp macro="" textlink="">
      <xdr:nvSpPr>
        <xdr:cNvPr id="258" name="楕円 257"/>
        <xdr:cNvSpPr/>
      </xdr:nvSpPr>
      <xdr:spPr>
        <a:xfrm>
          <a:off x="1968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46981</xdr:rowOff>
    </xdr:from>
    <xdr:ext cx="534377" cy="259045"/>
    <xdr:sp macro="" textlink="">
      <xdr:nvSpPr>
        <xdr:cNvPr id="259" name="テキスト ボックス 258"/>
        <xdr:cNvSpPr txBox="1"/>
      </xdr:nvSpPr>
      <xdr:spPr>
        <a:xfrm>
          <a:off x="1752111" y="165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162847</xdr:rowOff>
    </xdr:from>
    <xdr:to>
      <xdr:col>6</xdr:col>
      <xdr:colOff>38100</xdr:colOff>
      <xdr:row>96</xdr:row>
      <xdr:rowOff>92997</xdr:rowOff>
    </xdr:to>
    <xdr:sp macro="" textlink="">
      <xdr:nvSpPr>
        <xdr:cNvPr id="260" name="楕円 259"/>
        <xdr:cNvSpPr/>
      </xdr:nvSpPr>
      <xdr:spPr>
        <a:xfrm>
          <a:off x="1079500" y="164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84124</xdr:rowOff>
    </xdr:from>
    <xdr:ext cx="534377" cy="259045"/>
    <xdr:sp macro="" textlink="">
      <xdr:nvSpPr>
        <xdr:cNvPr id="261" name="テキスト ボックス 260"/>
        <xdr:cNvSpPr txBox="1"/>
      </xdr:nvSpPr>
      <xdr:spPr>
        <a:xfrm>
          <a:off x="863111" y="165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32020</xdr:rowOff>
    </xdr:from>
    <xdr:to>
      <xdr:col>55</xdr:col>
      <xdr:colOff>0</xdr:colOff>
      <xdr:row>37</xdr:row>
      <xdr:rowOff>103899</xdr:rowOff>
    </xdr:to>
    <xdr:cxnSp macro="">
      <xdr:nvCxnSpPr>
        <xdr:cNvPr id="290" name="直線コネクタ 289"/>
        <xdr:cNvCxnSpPr/>
      </xdr:nvCxnSpPr>
      <xdr:spPr>
        <a:xfrm flipV="1">
          <a:off x="9639300" y="6204220"/>
          <a:ext cx="838200" cy="2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103899</xdr:rowOff>
    </xdr:from>
    <xdr:to>
      <xdr:col>50</xdr:col>
      <xdr:colOff>114300</xdr:colOff>
      <xdr:row>37</xdr:row>
      <xdr:rowOff>113402</xdr:rowOff>
    </xdr:to>
    <xdr:cxnSp macro="">
      <xdr:nvCxnSpPr>
        <xdr:cNvPr id="293" name="直線コネクタ 292"/>
        <xdr:cNvCxnSpPr/>
      </xdr:nvCxnSpPr>
      <xdr:spPr>
        <a:xfrm flipV="1">
          <a:off x="8750300" y="6447549"/>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113402</xdr:rowOff>
    </xdr:from>
    <xdr:to>
      <xdr:col>45</xdr:col>
      <xdr:colOff>177800</xdr:colOff>
      <xdr:row>37</xdr:row>
      <xdr:rowOff>128813</xdr:rowOff>
    </xdr:to>
    <xdr:cxnSp macro="">
      <xdr:nvCxnSpPr>
        <xdr:cNvPr id="296" name="直線コネクタ 295"/>
        <xdr:cNvCxnSpPr/>
      </xdr:nvCxnSpPr>
      <xdr:spPr>
        <a:xfrm flipV="1">
          <a:off x="7861300" y="6457052"/>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128813</xdr:rowOff>
    </xdr:from>
    <xdr:to>
      <xdr:col>41</xdr:col>
      <xdr:colOff>50800</xdr:colOff>
      <xdr:row>37</xdr:row>
      <xdr:rowOff>137025</xdr:rowOff>
    </xdr:to>
    <xdr:cxnSp macro="">
      <xdr:nvCxnSpPr>
        <xdr:cNvPr id="299" name="直線コネクタ 298"/>
        <xdr:cNvCxnSpPr/>
      </xdr:nvCxnSpPr>
      <xdr:spPr>
        <a:xfrm flipV="1">
          <a:off x="6972300" y="6472463"/>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152670</xdr:rowOff>
    </xdr:from>
    <xdr:to>
      <xdr:col>55</xdr:col>
      <xdr:colOff>50800</xdr:colOff>
      <xdr:row>36</xdr:row>
      <xdr:rowOff>82820</xdr:rowOff>
    </xdr:to>
    <xdr:sp macro="" textlink="">
      <xdr:nvSpPr>
        <xdr:cNvPr id="309" name="楕円 308"/>
        <xdr:cNvSpPr/>
      </xdr:nvSpPr>
      <xdr:spPr>
        <a:xfrm>
          <a:off x="10426700" y="61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131097</xdr:rowOff>
    </xdr:from>
    <xdr:ext cx="599010" cy="259045"/>
    <xdr:sp macro="" textlink="">
      <xdr:nvSpPr>
        <xdr:cNvPr id="310" name="補助費等該当値テキスト"/>
        <xdr:cNvSpPr txBox="1"/>
      </xdr:nvSpPr>
      <xdr:spPr>
        <a:xfrm>
          <a:off x="10528300" y="613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53099</xdr:rowOff>
    </xdr:from>
    <xdr:to>
      <xdr:col>50</xdr:col>
      <xdr:colOff>165100</xdr:colOff>
      <xdr:row>37</xdr:row>
      <xdr:rowOff>154699</xdr:rowOff>
    </xdr:to>
    <xdr:sp macro="" textlink="">
      <xdr:nvSpPr>
        <xdr:cNvPr id="311" name="楕円 310"/>
        <xdr:cNvSpPr/>
      </xdr:nvSpPr>
      <xdr:spPr>
        <a:xfrm>
          <a:off x="9588500" y="63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145826</xdr:rowOff>
    </xdr:from>
    <xdr:ext cx="599010" cy="259045"/>
    <xdr:sp macro="" textlink="">
      <xdr:nvSpPr>
        <xdr:cNvPr id="312" name="テキスト ボックス 311"/>
        <xdr:cNvSpPr txBox="1"/>
      </xdr:nvSpPr>
      <xdr:spPr>
        <a:xfrm>
          <a:off x="9339795" y="648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62602</xdr:rowOff>
    </xdr:from>
    <xdr:to>
      <xdr:col>46</xdr:col>
      <xdr:colOff>38100</xdr:colOff>
      <xdr:row>37</xdr:row>
      <xdr:rowOff>164202</xdr:rowOff>
    </xdr:to>
    <xdr:sp macro="" textlink="">
      <xdr:nvSpPr>
        <xdr:cNvPr id="313" name="楕円 312"/>
        <xdr:cNvSpPr/>
      </xdr:nvSpPr>
      <xdr:spPr>
        <a:xfrm>
          <a:off x="8699500" y="6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155329</xdr:rowOff>
    </xdr:from>
    <xdr:ext cx="599010" cy="259045"/>
    <xdr:sp macro="" textlink="">
      <xdr:nvSpPr>
        <xdr:cNvPr id="314" name="テキスト ボックス 313"/>
        <xdr:cNvSpPr txBox="1"/>
      </xdr:nvSpPr>
      <xdr:spPr>
        <a:xfrm>
          <a:off x="8450795" y="649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78013</xdr:rowOff>
    </xdr:from>
    <xdr:to>
      <xdr:col>41</xdr:col>
      <xdr:colOff>101600</xdr:colOff>
      <xdr:row>38</xdr:row>
      <xdr:rowOff>8163</xdr:rowOff>
    </xdr:to>
    <xdr:sp macro="" textlink="">
      <xdr:nvSpPr>
        <xdr:cNvPr id="315" name="楕円 314"/>
        <xdr:cNvSpPr/>
      </xdr:nvSpPr>
      <xdr:spPr>
        <a:xfrm>
          <a:off x="7810500" y="64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170740</xdr:rowOff>
    </xdr:from>
    <xdr:ext cx="599010" cy="259045"/>
    <xdr:sp macro="" textlink="">
      <xdr:nvSpPr>
        <xdr:cNvPr id="316" name="テキスト ボックス 315"/>
        <xdr:cNvSpPr txBox="1"/>
      </xdr:nvSpPr>
      <xdr:spPr>
        <a:xfrm>
          <a:off x="7561795" y="65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86225</xdr:rowOff>
    </xdr:from>
    <xdr:to>
      <xdr:col>36</xdr:col>
      <xdr:colOff>165100</xdr:colOff>
      <xdr:row>38</xdr:row>
      <xdr:rowOff>16376</xdr:rowOff>
    </xdr:to>
    <xdr:sp macro="" textlink="">
      <xdr:nvSpPr>
        <xdr:cNvPr id="317" name="楕円 316"/>
        <xdr:cNvSpPr/>
      </xdr:nvSpPr>
      <xdr:spPr>
        <a:xfrm>
          <a:off x="6921500" y="6429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7503</xdr:rowOff>
    </xdr:from>
    <xdr:ext cx="599010" cy="259045"/>
    <xdr:sp macro="" textlink="">
      <xdr:nvSpPr>
        <xdr:cNvPr id="318" name="テキスト ボックス 317"/>
        <xdr:cNvSpPr txBox="1"/>
      </xdr:nvSpPr>
      <xdr:spPr>
        <a:xfrm>
          <a:off x="6672795" y="652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27761</xdr:rowOff>
    </xdr:from>
    <xdr:to>
      <xdr:col>55</xdr:col>
      <xdr:colOff>0</xdr:colOff>
      <xdr:row>58</xdr:row>
      <xdr:rowOff>76744</xdr:rowOff>
    </xdr:to>
    <xdr:cxnSp macro="">
      <xdr:nvCxnSpPr>
        <xdr:cNvPr id="347" name="直線コネクタ 346"/>
        <xdr:cNvCxnSpPr/>
      </xdr:nvCxnSpPr>
      <xdr:spPr>
        <a:xfrm flipV="1">
          <a:off x="9639300" y="9971861"/>
          <a:ext cx="838200" cy="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76744</xdr:rowOff>
    </xdr:from>
    <xdr:to>
      <xdr:col>50</xdr:col>
      <xdr:colOff>114300</xdr:colOff>
      <xdr:row>58</xdr:row>
      <xdr:rowOff>87792</xdr:rowOff>
    </xdr:to>
    <xdr:cxnSp macro="">
      <xdr:nvCxnSpPr>
        <xdr:cNvPr id="350" name="直線コネクタ 349"/>
        <xdr:cNvCxnSpPr/>
      </xdr:nvCxnSpPr>
      <xdr:spPr>
        <a:xfrm flipV="1">
          <a:off x="8750300" y="10020844"/>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87792</xdr:rowOff>
    </xdr:from>
    <xdr:to>
      <xdr:col>45</xdr:col>
      <xdr:colOff>177800</xdr:colOff>
      <xdr:row>58</xdr:row>
      <xdr:rowOff>119621</xdr:rowOff>
    </xdr:to>
    <xdr:cxnSp macro="">
      <xdr:nvCxnSpPr>
        <xdr:cNvPr id="353" name="直線コネクタ 352"/>
        <xdr:cNvCxnSpPr/>
      </xdr:nvCxnSpPr>
      <xdr:spPr>
        <a:xfrm flipV="1">
          <a:off x="7861300" y="10031892"/>
          <a:ext cx="889000" cy="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76806</xdr:rowOff>
    </xdr:from>
    <xdr:to>
      <xdr:col>41</xdr:col>
      <xdr:colOff>50800</xdr:colOff>
      <xdr:row>58</xdr:row>
      <xdr:rowOff>119621</xdr:rowOff>
    </xdr:to>
    <xdr:cxnSp macro="">
      <xdr:nvCxnSpPr>
        <xdr:cNvPr id="356" name="直線コネクタ 355"/>
        <xdr:cNvCxnSpPr/>
      </xdr:nvCxnSpPr>
      <xdr:spPr>
        <a:xfrm>
          <a:off x="6972300" y="9849456"/>
          <a:ext cx="889000" cy="2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148411</xdr:rowOff>
    </xdr:from>
    <xdr:to>
      <xdr:col>55</xdr:col>
      <xdr:colOff>50800</xdr:colOff>
      <xdr:row>58</xdr:row>
      <xdr:rowOff>78561</xdr:rowOff>
    </xdr:to>
    <xdr:sp macro="" textlink="">
      <xdr:nvSpPr>
        <xdr:cNvPr id="366" name="楕円 365"/>
        <xdr:cNvSpPr/>
      </xdr:nvSpPr>
      <xdr:spPr>
        <a:xfrm>
          <a:off x="10426700" y="99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171288</xdr:rowOff>
    </xdr:from>
    <xdr:ext cx="599010" cy="259045"/>
    <xdr:sp macro="" textlink="">
      <xdr:nvSpPr>
        <xdr:cNvPr id="367" name="普通建設事業費該当値テキスト"/>
        <xdr:cNvSpPr txBox="1"/>
      </xdr:nvSpPr>
      <xdr:spPr>
        <a:xfrm>
          <a:off x="10528300" y="977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25944</xdr:rowOff>
    </xdr:from>
    <xdr:to>
      <xdr:col>50</xdr:col>
      <xdr:colOff>165100</xdr:colOff>
      <xdr:row>58</xdr:row>
      <xdr:rowOff>127544</xdr:rowOff>
    </xdr:to>
    <xdr:sp macro="" textlink="">
      <xdr:nvSpPr>
        <xdr:cNvPr id="368" name="楕円 367"/>
        <xdr:cNvSpPr/>
      </xdr:nvSpPr>
      <xdr:spPr>
        <a:xfrm>
          <a:off x="9588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144071</xdr:rowOff>
    </xdr:from>
    <xdr:ext cx="599010" cy="259045"/>
    <xdr:sp macro="" textlink="">
      <xdr:nvSpPr>
        <xdr:cNvPr id="369" name="テキスト ボックス 368"/>
        <xdr:cNvSpPr txBox="1"/>
      </xdr:nvSpPr>
      <xdr:spPr>
        <a:xfrm>
          <a:off x="9339795" y="974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36992</xdr:rowOff>
    </xdr:from>
    <xdr:to>
      <xdr:col>46</xdr:col>
      <xdr:colOff>38100</xdr:colOff>
      <xdr:row>58</xdr:row>
      <xdr:rowOff>138592</xdr:rowOff>
    </xdr:to>
    <xdr:sp macro="" textlink="">
      <xdr:nvSpPr>
        <xdr:cNvPr id="370" name="楕円 369"/>
        <xdr:cNvSpPr/>
      </xdr:nvSpPr>
      <xdr:spPr>
        <a:xfrm>
          <a:off x="8699500" y="99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155119</xdr:rowOff>
    </xdr:from>
    <xdr:ext cx="599010" cy="259045"/>
    <xdr:sp macro="" textlink="">
      <xdr:nvSpPr>
        <xdr:cNvPr id="371" name="テキスト ボックス 370"/>
        <xdr:cNvSpPr txBox="1"/>
      </xdr:nvSpPr>
      <xdr:spPr>
        <a:xfrm>
          <a:off x="8450795" y="975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68821</xdr:rowOff>
    </xdr:from>
    <xdr:to>
      <xdr:col>41</xdr:col>
      <xdr:colOff>101600</xdr:colOff>
      <xdr:row>58</xdr:row>
      <xdr:rowOff>170421</xdr:rowOff>
    </xdr:to>
    <xdr:sp macro="" textlink="">
      <xdr:nvSpPr>
        <xdr:cNvPr id="372" name="楕円 371"/>
        <xdr:cNvSpPr/>
      </xdr:nvSpPr>
      <xdr:spPr>
        <a:xfrm>
          <a:off x="7810500" y="100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161548</xdr:rowOff>
    </xdr:from>
    <xdr:ext cx="599010" cy="259045"/>
    <xdr:sp macro="" textlink="">
      <xdr:nvSpPr>
        <xdr:cNvPr id="373" name="テキスト ボックス 372"/>
        <xdr:cNvSpPr txBox="1"/>
      </xdr:nvSpPr>
      <xdr:spPr>
        <a:xfrm>
          <a:off x="7561795" y="1010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26006</xdr:rowOff>
    </xdr:from>
    <xdr:to>
      <xdr:col>36</xdr:col>
      <xdr:colOff>165100</xdr:colOff>
      <xdr:row>57</xdr:row>
      <xdr:rowOff>127606</xdr:rowOff>
    </xdr:to>
    <xdr:sp macro="" textlink="">
      <xdr:nvSpPr>
        <xdr:cNvPr id="374" name="楕円 373"/>
        <xdr:cNvSpPr/>
      </xdr:nvSpPr>
      <xdr:spPr>
        <a:xfrm>
          <a:off x="6921500" y="97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144133</xdr:rowOff>
    </xdr:from>
    <xdr:ext cx="599010" cy="259045"/>
    <xdr:sp macro="" textlink="">
      <xdr:nvSpPr>
        <xdr:cNvPr id="375" name="テキスト ボックス 374"/>
        <xdr:cNvSpPr txBox="1"/>
      </xdr:nvSpPr>
      <xdr:spPr>
        <a:xfrm>
          <a:off x="6672795" y="957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4935</xdr:rowOff>
    </xdr:from>
    <xdr:to>
      <xdr:col>55</xdr:col>
      <xdr:colOff>0</xdr:colOff>
      <xdr:row>79</xdr:row>
      <xdr:rowOff>44450</xdr:rowOff>
    </xdr:to>
    <xdr:cxnSp macro="">
      <xdr:nvCxnSpPr>
        <xdr:cNvPr id="404" name="直線コネクタ 403"/>
        <xdr:cNvCxnSpPr/>
      </xdr:nvCxnSpPr>
      <xdr:spPr>
        <a:xfrm>
          <a:off x="9639300" y="13549485"/>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4935</xdr:rowOff>
    </xdr:from>
    <xdr:to>
      <xdr:col>50</xdr:col>
      <xdr:colOff>114300</xdr:colOff>
      <xdr:row>79</xdr:row>
      <xdr:rowOff>35544</xdr:rowOff>
    </xdr:to>
    <xdr:cxnSp macro="">
      <xdr:nvCxnSpPr>
        <xdr:cNvPr id="407" name="直線コネクタ 406"/>
        <xdr:cNvCxnSpPr/>
      </xdr:nvCxnSpPr>
      <xdr:spPr>
        <a:xfrm flipV="1">
          <a:off x="8750300" y="13549485"/>
          <a:ext cx="8890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33768</xdr:rowOff>
    </xdr:from>
    <xdr:to>
      <xdr:col>45</xdr:col>
      <xdr:colOff>177800</xdr:colOff>
      <xdr:row>79</xdr:row>
      <xdr:rowOff>35544</xdr:rowOff>
    </xdr:to>
    <xdr:cxnSp macro="">
      <xdr:nvCxnSpPr>
        <xdr:cNvPr id="410" name="直線コネクタ 409"/>
        <xdr:cNvCxnSpPr/>
      </xdr:nvCxnSpPr>
      <xdr:spPr>
        <a:xfrm>
          <a:off x="7861300" y="13578318"/>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119467</xdr:rowOff>
    </xdr:from>
    <xdr:to>
      <xdr:col>41</xdr:col>
      <xdr:colOff>50800</xdr:colOff>
      <xdr:row>79</xdr:row>
      <xdr:rowOff>33768</xdr:rowOff>
    </xdr:to>
    <xdr:cxnSp macro="">
      <xdr:nvCxnSpPr>
        <xdr:cNvPr id="413" name="直線コネクタ 412"/>
        <xdr:cNvCxnSpPr/>
      </xdr:nvCxnSpPr>
      <xdr:spPr>
        <a:xfrm>
          <a:off x="6972300" y="13492567"/>
          <a:ext cx="889000" cy="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249299" cy="259045"/>
    <xdr:sp macro="" textlink="">
      <xdr:nvSpPr>
        <xdr:cNvPr id="424" name="普通建設事業費 （ うち新規整備　）該当値テキスト"/>
        <xdr:cNvSpPr txBox="1"/>
      </xdr:nvSpPr>
      <xdr:spPr>
        <a:xfrm>
          <a:off x="10528300" y="1345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125585</xdr:rowOff>
    </xdr:from>
    <xdr:to>
      <xdr:col>50</xdr:col>
      <xdr:colOff>165100</xdr:colOff>
      <xdr:row>79</xdr:row>
      <xdr:rowOff>55735</xdr:rowOff>
    </xdr:to>
    <xdr:sp macro="" textlink="">
      <xdr:nvSpPr>
        <xdr:cNvPr id="425" name="楕円 424"/>
        <xdr:cNvSpPr/>
      </xdr:nvSpPr>
      <xdr:spPr>
        <a:xfrm>
          <a:off x="9588500" y="134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46862</xdr:rowOff>
    </xdr:from>
    <xdr:ext cx="534377" cy="259045"/>
    <xdr:sp macro="" textlink="">
      <xdr:nvSpPr>
        <xdr:cNvPr id="426" name="テキスト ボックス 425"/>
        <xdr:cNvSpPr txBox="1"/>
      </xdr:nvSpPr>
      <xdr:spPr>
        <a:xfrm>
          <a:off x="9372111" y="135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156194</xdr:rowOff>
    </xdr:from>
    <xdr:to>
      <xdr:col>46</xdr:col>
      <xdr:colOff>38100</xdr:colOff>
      <xdr:row>79</xdr:row>
      <xdr:rowOff>86344</xdr:rowOff>
    </xdr:to>
    <xdr:sp macro="" textlink="">
      <xdr:nvSpPr>
        <xdr:cNvPr id="427" name="楕円 426"/>
        <xdr:cNvSpPr/>
      </xdr:nvSpPr>
      <xdr:spPr>
        <a:xfrm>
          <a:off x="8699500" y="135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77471</xdr:rowOff>
    </xdr:from>
    <xdr:ext cx="534377" cy="259045"/>
    <xdr:sp macro="" textlink="">
      <xdr:nvSpPr>
        <xdr:cNvPr id="428" name="テキスト ボックス 427"/>
        <xdr:cNvSpPr txBox="1"/>
      </xdr:nvSpPr>
      <xdr:spPr>
        <a:xfrm>
          <a:off x="8483111" y="136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154418</xdr:rowOff>
    </xdr:from>
    <xdr:to>
      <xdr:col>41</xdr:col>
      <xdr:colOff>101600</xdr:colOff>
      <xdr:row>79</xdr:row>
      <xdr:rowOff>84568</xdr:rowOff>
    </xdr:to>
    <xdr:sp macro="" textlink="">
      <xdr:nvSpPr>
        <xdr:cNvPr id="429" name="楕円 428"/>
        <xdr:cNvSpPr/>
      </xdr:nvSpPr>
      <xdr:spPr>
        <a:xfrm>
          <a:off x="7810500" y="135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75695</xdr:rowOff>
    </xdr:from>
    <xdr:ext cx="534377" cy="259045"/>
    <xdr:sp macro="" textlink="">
      <xdr:nvSpPr>
        <xdr:cNvPr id="430" name="テキスト ボックス 429"/>
        <xdr:cNvSpPr txBox="1"/>
      </xdr:nvSpPr>
      <xdr:spPr>
        <a:xfrm>
          <a:off x="7594111" y="136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68667</xdr:rowOff>
    </xdr:from>
    <xdr:to>
      <xdr:col>36</xdr:col>
      <xdr:colOff>165100</xdr:colOff>
      <xdr:row>78</xdr:row>
      <xdr:rowOff>170267</xdr:rowOff>
    </xdr:to>
    <xdr:sp macro="" textlink="">
      <xdr:nvSpPr>
        <xdr:cNvPr id="431" name="楕円 430"/>
        <xdr:cNvSpPr/>
      </xdr:nvSpPr>
      <xdr:spPr>
        <a:xfrm>
          <a:off x="6921500" y="134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15344</xdr:rowOff>
    </xdr:from>
    <xdr:ext cx="599010" cy="259045"/>
    <xdr:sp macro="" textlink="">
      <xdr:nvSpPr>
        <xdr:cNvPr id="432" name="テキスト ボックス 431"/>
        <xdr:cNvSpPr txBox="1"/>
      </xdr:nvSpPr>
      <xdr:spPr>
        <a:xfrm>
          <a:off x="6672795" y="1321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125935</xdr:rowOff>
    </xdr:from>
    <xdr:to>
      <xdr:col>55</xdr:col>
      <xdr:colOff>0</xdr:colOff>
      <xdr:row>98</xdr:row>
      <xdr:rowOff>99442</xdr:rowOff>
    </xdr:to>
    <xdr:cxnSp macro="">
      <xdr:nvCxnSpPr>
        <xdr:cNvPr id="459" name="直線コネクタ 458"/>
        <xdr:cNvCxnSpPr/>
      </xdr:nvCxnSpPr>
      <xdr:spPr>
        <a:xfrm flipV="1">
          <a:off x="9639300" y="16756585"/>
          <a:ext cx="838200" cy="1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94078</xdr:rowOff>
    </xdr:from>
    <xdr:to>
      <xdr:col>50</xdr:col>
      <xdr:colOff>114300</xdr:colOff>
      <xdr:row>98</xdr:row>
      <xdr:rowOff>99442</xdr:rowOff>
    </xdr:to>
    <xdr:cxnSp macro="">
      <xdr:nvCxnSpPr>
        <xdr:cNvPr id="462" name="直線コネクタ 461"/>
        <xdr:cNvCxnSpPr/>
      </xdr:nvCxnSpPr>
      <xdr:spPr>
        <a:xfrm>
          <a:off x="8750300" y="16896178"/>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94078</xdr:rowOff>
    </xdr:from>
    <xdr:to>
      <xdr:col>45</xdr:col>
      <xdr:colOff>177800</xdr:colOff>
      <xdr:row>98</xdr:row>
      <xdr:rowOff>113390</xdr:rowOff>
    </xdr:to>
    <xdr:cxnSp macro="">
      <xdr:nvCxnSpPr>
        <xdr:cNvPr id="465" name="直線コネクタ 464"/>
        <xdr:cNvCxnSpPr/>
      </xdr:nvCxnSpPr>
      <xdr:spPr>
        <a:xfrm flipV="1">
          <a:off x="7861300" y="16896178"/>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100023</xdr:rowOff>
    </xdr:from>
    <xdr:to>
      <xdr:col>41</xdr:col>
      <xdr:colOff>50800</xdr:colOff>
      <xdr:row>98</xdr:row>
      <xdr:rowOff>113390</xdr:rowOff>
    </xdr:to>
    <xdr:cxnSp macro="">
      <xdr:nvCxnSpPr>
        <xdr:cNvPr id="468" name="直線コネクタ 467"/>
        <xdr:cNvCxnSpPr/>
      </xdr:nvCxnSpPr>
      <xdr:spPr>
        <a:xfrm>
          <a:off x="6972300" y="16902123"/>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75135</xdr:rowOff>
    </xdr:from>
    <xdr:to>
      <xdr:col>55</xdr:col>
      <xdr:colOff>50800</xdr:colOff>
      <xdr:row>98</xdr:row>
      <xdr:rowOff>5285</xdr:rowOff>
    </xdr:to>
    <xdr:sp macro="" textlink="">
      <xdr:nvSpPr>
        <xdr:cNvPr id="478" name="楕円 477"/>
        <xdr:cNvSpPr/>
      </xdr:nvSpPr>
      <xdr:spPr>
        <a:xfrm>
          <a:off x="10426700" y="167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98012</xdr:rowOff>
    </xdr:from>
    <xdr:ext cx="599010" cy="259045"/>
    <xdr:sp macro="" textlink="">
      <xdr:nvSpPr>
        <xdr:cNvPr id="479" name="普通建設事業費 （ うち更新整備　）該当値テキスト"/>
        <xdr:cNvSpPr txBox="1"/>
      </xdr:nvSpPr>
      <xdr:spPr>
        <a:xfrm>
          <a:off x="10528300" y="165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48642</xdr:rowOff>
    </xdr:from>
    <xdr:to>
      <xdr:col>50</xdr:col>
      <xdr:colOff>165100</xdr:colOff>
      <xdr:row>98</xdr:row>
      <xdr:rowOff>150242</xdr:rowOff>
    </xdr:to>
    <xdr:sp macro="" textlink="">
      <xdr:nvSpPr>
        <xdr:cNvPr id="480" name="楕円 479"/>
        <xdr:cNvSpPr/>
      </xdr:nvSpPr>
      <xdr:spPr>
        <a:xfrm>
          <a:off x="9588500" y="168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141369</xdr:rowOff>
    </xdr:from>
    <xdr:ext cx="534377" cy="259045"/>
    <xdr:sp macro="" textlink="">
      <xdr:nvSpPr>
        <xdr:cNvPr id="481" name="テキスト ボックス 480"/>
        <xdr:cNvSpPr txBox="1"/>
      </xdr:nvSpPr>
      <xdr:spPr>
        <a:xfrm>
          <a:off x="9372111" y="169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43278</xdr:rowOff>
    </xdr:from>
    <xdr:to>
      <xdr:col>46</xdr:col>
      <xdr:colOff>38100</xdr:colOff>
      <xdr:row>98</xdr:row>
      <xdr:rowOff>144878</xdr:rowOff>
    </xdr:to>
    <xdr:sp macro="" textlink="">
      <xdr:nvSpPr>
        <xdr:cNvPr id="482" name="楕円 481"/>
        <xdr:cNvSpPr/>
      </xdr:nvSpPr>
      <xdr:spPr>
        <a:xfrm>
          <a:off x="8699500" y="168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136005</xdr:rowOff>
    </xdr:from>
    <xdr:ext cx="534377" cy="259045"/>
    <xdr:sp macro="" textlink="">
      <xdr:nvSpPr>
        <xdr:cNvPr id="483" name="テキスト ボックス 482"/>
        <xdr:cNvSpPr txBox="1"/>
      </xdr:nvSpPr>
      <xdr:spPr>
        <a:xfrm>
          <a:off x="8483111" y="169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62590</xdr:rowOff>
    </xdr:from>
    <xdr:to>
      <xdr:col>41</xdr:col>
      <xdr:colOff>101600</xdr:colOff>
      <xdr:row>98</xdr:row>
      <xdr:rowOff>164190</xdr:rowOff>
    </xdr:to>
    <xdr:sp macro="" textlink="">
      <xdr:nvSpPr>
        <xdr:cNvPr id="484" name="楕円 483"/>
        <xdr:cNvSpPr/>
      </xdr:nvSpPr>
      <xdr:spPr>
        <a:xfrm>
          <a:off x="7810500" y="168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155317</xdr:rowOff>
    </xdr:from>
    <xdr:ext cx="534377" cy="259045"/>
    <xdr:sp macro="" textlink="">
      <xdr:nvSpPr>
        <xdr:cNvPr id="485" name="テキスト ボックス 484"/>
        <xdr:cNvSpPr txBox="1"/>
      </xdr:nvSpPr>
      <xdr:spPr>
        <a:xfrm>
          <a:off x="7594111" y="1695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49223</xdr:rowOff>
    </xdr:from>
    <xdr:to>
      <xdr:col>36</xdr:col>
      <xdr:colOff>165100</xdr:colOff>
      <xdr:row>98</xdr:row>
      <xdr:rowOff>150823</xdr:rowOff>
    </xdr:to>
    <xdr:sp macro="" textlink="">
      <xdr:nvSpPr>
        <xdr:cNvPr id="486" name="楕円 485"/>
        <xdr:cNvSpPr/>
      </xdr:nvSpPr>
      <xdr:spPr>
        <a:xfrm>
          <a:off x="6921500" y="16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141950</xdr:rowOff>
    </xdr:from>
    <xdr:ext cx="534377" cy="259045"/>
    <xdr:sp macro="" textlink="">
      <xdr:nvSpPr>
        <xdr:cNvPr id="487" name="テキスト ボックス 486"/>
        <xdr:cNvSpPr txBox="1"/>
      </xdr:nvSpPr>
      <xdr:spPr>
        <a:xfrm>
          <a:off x="6705111" y="169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17791</xdr:rowOff>
    </xdr:from>
    <xdr:to>
      <xdr:col>81</xdr:col>
      <xdr:colOff>50800</xdr:colOff>
      <xdr:row>39</xdr:row>
      <xdr:rowOff>44450</xdr:rowOff>
    </xdr:to>
    <xdr:cxnSp macro="">
      <xdr:nvCxnSpPr>
        <xdr:cNvPr id="519" name="直線コネクタ 518"/>
        <xdr:cNvCxnSpPr/>
      </xdr:nvCxnSpPr>
      <xdr:spPr>
        <a:xfrm>
          <a:off x="14592300" y="6704341"/>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160160</xdr:rowOff>
    </xdr:from>
    <xdr:to>
      <xdr:col>76</xdr:col>
      <xdr:colOff>114300</xdr:colOff>
      <xdr:row>39</xdr:row>
      <xdr:rowOff>17791</xdr:rowOff>
    </xdr:to>
    <xdr:cxnSp macro="">
      <xdr:nvCxnSpPr>
        <xdr:cNvPr id="522" name="直線コネクタ 521"/>
        <xdr:cNvCxnSpPr/>
      </xdr:nvCxnSpPr>
      <xdr:spPr>
        <a:xfrm>
          <a:off x="13703300" y="6675260"/>
          <a:ext cx="8890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160160</xdr:rowOff>
    </xdr:from>
    <xdr:to>
      <xdr:col>71</xdr:col>
      <xdr:colOff>177800</xdr:colOff>
      <xdr:row>39</xdr:row>
      <xdr:rowOff>25932</xdr:rowOff>
    </xdr:to>
    <xdr:cxnSp macro="">
      <xdr:nvCxnSpPr>
        <xdr:cNvPr id="525" name="直線コネクタ 524"/>
        <xdr:cNvCxnSpPr/>
      </xdr:nvCxnSpPr>
      <xdr:spPr>
        <a:xfrm flipV="1">
          <a:off x="12814300" y="6675260"/>
          <a:ext cx="889000" cy="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138441</xdr:rowOff>
    </xdr:from>
    <xdr:to>
      <xdr:col>76</xdr:col>
      <xdr:colOff>165100</xdr:colOff>
      <xdr:row>39</xdr:row>
      <xdr:rowOff>68591</xdr:rowOff>
    </xdr:to>
    <xdr:sp macro="" textlink="">
      <xdr:nvSpPr>
        <xdr:cNvPr id="539" name="楕円 538"/>
        <xdr:cNvSpPr/>
      </xdr:nvSpPr>
      <xdr:spPr>
        <a:xfrm>
          <a:off x="14541500" y="66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59718</xdr:rowOff>
    </xdr:from>
    <xdr:ext cx="534377" cy="259045"/>
    <xdr:sp macro="" textlink="">
      <xdr:nvSpPr>
        <xdr:cNvPr id="540" name="テキスト ボックス 539"/>
        <xdr:cNvSpPr txBox="1"/>
      </xdr:nvSpPr>
      <xdr:spPr>
        <a:xfrm>
          <a:off x="14325111" y="674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109360</xdr:rowOff>
    </xdr:from>
    <xdr:to>
      <xdr:col>72</xdr:col>
      <xdr:colOff>38100</xdr:colOff>
      <xdr:row>39</xdr:row>
      <xdr:rowOff>39510</xdr:rowOff>
    </xdr:to>
    <xdr:sp macro="" textlink="">
      <xdr:nvSpPr>
        <xdr:cNvPr id="541" name="楕円 540"/>
        <xdr:cNvSpPr/>
      </xdr:nvSpPr>
      <xdr:spPr>
        <a:xfrm>
          <a:off x="13652500" y="66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56037</xdr:rowOff>
    </xdr:from>
    <xdr:ext cx="534377" cy="259045"/>
    <xdr:sp macro="" textlink="">
      <xdr:nvSpPr>
        <xdr:cNvPr id="542" name="テキスト ボックス 541"/>
        <xdr:cNvSpPr txBox="1"/>
      </xdr:nvSpPr>
      <xdr:spPr>
        <a:xfrm>
          <a:off x="13436111" y="63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146582</xdr:rowOff>
    </xdr:from>
    <xdr:to>
      <xdr:col>67</xdr:col>
      <xdr:colOff>101600</xdr:colOff>
      <xdr:row>39</xdr:row>
      <xdr:rowOff>76732</xdr:rowOff>
    </xdr:to>
    <xdr:sp macro="" textlink="">
      <xdr:nvSpPr>
        <xdr:cNvPr id="543" name="楕円 542"/>
        <xdr:cNvSpPr/>
      </xdr:nvSpPr>
      <xdr:spPr>
        <a:xfrm>
          <a:off x="12763500" y="66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67859</xdr:rowOff>
    </xdr:from>
    <xdr:ext cx="469744" cy="259045"/>
    <xdr:sp macro="" textlink="">
      <xdr:nvSpPr>
        <xdr:cNvPr id="544" name="テキスト ボックス 543"/>
        <xdr:cNvSpPr txBox="1"/>
      </xdr:nvSpPr>
      <xdr:spPr>
        <a:xfrm>
          <a:off x="12579428" y="67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97830</xdr:rowOff>
    </xdr:from>
    <xdr:to>
      <xdr:col>85</xdr:col>
      <xdr:colOff>127000</xdr:colOff>
      <xdr:row>78</xdr:row>
      <xdr:rowOff>103685</xdr:rowOff>
    </xdr:to>
    <xdr:cxnSp macro="">
      <xdr:nvCxnSpPr>
        <xdr:cNvPr id="628" name="直線コネクタ 627"/>
        <xdr:cNvCxnSpPr/>
      </xdr:nvCxnSpPr>
      <xdr:spPr>
        <a:xfrm flipV="1">
          <a:off x="15481300" y="13470930"/>
          <a:ext cx="8382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103443</xdr:rowOff>
    </xdr:from>
    <xdr:to>
      <xdr:col>81</xdr:col>
      <xdr:colOff>50800</xdr:colOff>
      <xdr:row>78</xdr:row>
      <xdr:rowOff>103685</xdr:rowOff>
    </xdr:to>
    <xdr:cxnSp macro="">
      <xdr:nvCxnSpPr>
        <xdr:cNvPr id="631" name="直線コネクタ 630"/>
        <xdr:cNvCxnSpPr/>
      </xdr:nvCxnSpPr>
      <xdr:spPr>
        <a:xfrm>
          <a:off x="14592300" y="13305093"/>
          <a:ext cx="889000" cy="17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103443</xdr:rowOff>
    </xdr:from>
    <xdr:to>
      <xdr:col>76</xdr:col>
      <xdr:colOff>114300</xdr:colOff>
      <xdr:row>78</xdr:row>
      <xdr:rowOff>90275</xdr:rowOff>
    </xdr:to>
    <xdr:cxnSp macro="">
      <xdr:nvCxnSpPr>
        <xdr:cNvPr id="634" name="直線コネクタ 633"/>
        <xdr:cNvCxnSpPr/>
      </xdr:nvCxnSpPr>
      <xdr:spPr>
        <a:xfrm flipV="1">
          <a:off x="13703300" y="13305093"/>
          <a:ext cx="889000" cy="1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90275</xdr:rowOff>
    </xdr:from>
    <xdr:to>
      <xdr:col>71</xdr:col>
      <xdr:colOff>177800</xdr:colOff>
      <xdr:row>78</xdr:row>
      <xdr:rowOff>106555</xdr:rowOff>
    </xdr:to>
    <xdr:cxnSp macro="">
      <xdr:nvCxnSpPr>
        <xdr:cNvPr id="637" name="直線コネクタ 636"/>
        <xdr:cNvCxnSpPr/>
      </xdr:nvCxnSpPr>
      <xdr:spPr>
        <a:xfrm flipV="1">
          <a:off x="12814300" y="13463375"/>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47030</xdr:rowOff>
    </xdr:from>
    <xdr:to>
      <xdr:col>85</xdr:col>
      <xdr:colOff>177800</xdr:colOff>
      <xdr:row>78</xdr:row>
      <xdr:rowOff>148630</xdr:rowOff>
    </xdr:to>
    <xdr:sp macro="" textlink="">
      <xdr:nvSpPr>
        <xdr:cNvPr id="647" name="楕円 646"/>
        <xdr:cNvSpPr/>
      </xdr:nvSpPr>
      <xdr:spPr>
        <a:xfrm>
          <a:off x="16268700" y="134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25457</xdr:rowOff>
    </xdr:from>
    <xdr:ext cx="599010" cy="259045"/>
    <xdr:sp macro="" textlink="">
      <xdr:nvSpPr>
        <xdr:cNvPr id="648" name="公債費該当値テキスト"/>
        <xdr:cNvSpPr txBox="1"/>
      </xdr:nvSpPr>
      <xdr:spPr>
        <a:xfrm>
          <a:off x="16370300" y="1339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52885</xdr:rowOff>
    </xdr:from>
    <xdr:to>
      <xdr:col>81</xdr:col>
      <xdr:colOff>101600</xdr:colOff>
      <xdr:row>78</xdr:row>
      <xdr:rowOff>154485</xdr:rowOff>
    </xdr:to>
    <xdr:sp macro="" textlink="">
      <xdr:nvSpPr>
        <xdr:cNvPr id="649" name="楕円 648"/>
        <xdr:cNvSpPr/>
      </xdr:nvSpPr>
      <xdr:spPr>
        <a:xfrm>
          <a:off x="15430500" y="13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145612</xdr:rowOff>
    </xdr:from>
    <xdr:ext cx="599010" cy="259045"/>
    <xdr:sp macro="" textlink="">
      <xdr:nvSpPr>
        <xdr:cNvPr id="650" name="テキスト ボックス 649"/>
        <xdr:cNvSpPr txBox="1"/>
      </xdr:nvSpPr>
      <xdr:spPr>
        <a:xfrm>
          <a:off x="15181795" y="1351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52643</xdr:rowOff>
    </xdr:from>
    <xdr:to>
      <xdr:col>76</xdr:col>
      <xdr:colOff>165100</xdr:colOff>
      <xdr:row>77</xdr:row>
      <xdr:rowOff>154243</xdr:rowOff>
    </xdr:to>
    <xdr:sp macro="" textlink="">
      <xdr:nvSpPr>
        <xdr:cNvPr id="651" name="楕円 650"/>
        <xdr:cNvSpPr/>
      </xdr:nvSpPr>
      <xdr:spPr>
        <a:xfrm>
          <a:off x="14541500" y="132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170770</xdr:rowOff>
    </xdr:from>
    <xdr:ext cx="599010" cy="259045"/>
    <xdr:sp macro="" textlink="">
      <xdr:nvSpPr>
        <xdr:cNvPr id="652" name="テキスト ボックス 651"/>
        <xdr:cNvSpPr txBox="1"/>
      </xdr:nvSpPr>
      <xdr:spPr>
        <a:xfrm>
          <a:off x="14292795" y="130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39475</xdr:rowOff>
    </xdr:from>
    <xdr:to>
      <xdr:col>72</xdr:col>
      <xdr:colOff>38100</xdr:colOff>
      <xdr:row>78</xdr:row>
      <xdr:rowOff>141075</xdr:rowOff>
    </xdr:to>
    <xdr:sp macro="" textlink="">
      <xdr:nvSpPr>
        <xdr:cNvPr id="653" name="楕円 652"/>
        <xdr:cNvSpPr/>
      </xdr:nvSpPr>
      <xdr:spPr>
        <a:xfrm>
          <a:off x="13652500" y="134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132202</xdr:rowOff>
    </xdr:from>
    <xdr:ext cx="599010" cy="259045"/>
    <xdr:sp macro="" textlink="">
      <xdr:nvSpPr>
        <xdr:cNvPr id="654" name="テキスト ボックス 653"/>
        <xdr:cNvSpPr txBox="1"/>
      </xdr:nvSpPr>
      <xdr:spPr>
        <a:xfrm>
          <a:off x="13403795" y="1350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55755</xdr:rowOff>
    </xdr:from>
    <xdr:to>
      <xdr:col>67</xdr:col>
      <xdr:colOff>101600</xdr:colOff>
      <xdr:row>78</xdr:row>
      <xdr:rowOff>157355</xdr:rowOff>
    </xdr:to>
    <xdr:sp macro="" textlink="">
      <xdr:nvSpPr>
        <xdr:cNvPr id="655" name="楕円 654"/>
        <xdr:cNvSpPr/>
      </xdr:nvSpPr>
      <xdr:spPr>
        <a:xfrm>
          <a:off x="12763500" y="134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148482</xdr:rowOff>
    </xdr:from>
    <xdr:ext cx="599010" cy="259045"/>
    <xdr:sp macro="" textlink="">
      <xdr:nvSpPr>
        <xdr:cNvPr id="656" name="テキスト ボックス 655"/>
        <xdr:cNvSpPr txBox="1"/>
      </xdr:nvSpPr>
      <xdr:spPr>
        <a:xfrm>
          <a:off x="12514795" y="1352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121467</xdr:rowOff>
    </xdr:from>
    <xdr:to>
      <xdr:col>85</xdr:col>
      <xdr:colOff>127000</xdr:colOff>
      <xdr:row>98</xdr:row>
      <xdr:rowOff>137708</xdr:rowOff>
    </xdr:to>
    <xdr:cxnSp macro="">
      <xdr:nvCxnSpPr>
        <xdr:cNvPr id="685" name="直線コネクタ 684"/>
        <xdr:cNvCxnSpPr/>
      </xdr:nvCxnSpPr>
      <xdr:spPr>
        <a:xfrm flipV="1">
          <a:off x="15481300" y="16923567"/>
          <a:ext cx="8382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137708</xdr:rowOff>
    </xdr:from>
    <xdr:to>
      <xdr:col>81</xdr:col>
      <xdr:colOff>50800</xdr:colOff>
      <xdr:row>98</xdr:row>
      <xdr:rowOff>153544</xdr:rowOff>
    </xdr:to>
    <xdr:cxnSp macro="">
      <xdr:nvCxnSpPr>
        <xdr:cNvPr id="688" name="直線コネクタ 687"/>
        <xdr:cNvCxnSpPr/>
      </xdr:nvCxnSpPr>
      <xdr:spPr>
        <a:xfrm flipV="1">
          <a:off x="14592300" y="16939808"/>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153544</xdr:rowOff>
    </xdr:from>
    <xdr:to>
      <xdr:col>76</xdr:col>
      <xdr:colOff>114300</xdr:colOff>
      <xdr:row>99</xdr:row>
      <xdr:rowOff>16985</xdr:rowOff>
    </xdr:to>
    <xdr:cxnSp macro="">
      <xdr:nvCxnSpPr>
        <xdr:cNvPr id="691" name="直線コネクタ 690"/>
        <xdr:cNvCxnSpPr/>
      </xdr:nvCxnSpPr>
      <xdr:spPr>
        <a:xfrm flipV="1">
          <a:off x="13703300" y="16955644"/>
          <a:ext cx="889000" cy="3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153918</xdr:rowOff>
    </xdr:from>
    <xdr:to>
      <xdr:col>71</xdr:col>
      <xdr:colOff>177800</xdr:colOff>
      <xdr:row>99</xdr:row>
      <xdr:rowOff>16985</xdr:rowOff>
    </xdr:to>
    <xdr:cxnSp macro="">
      <xdr:nvCxnSpPr>
        <xdr:cNvPr id="694" name="直線コネクタ 693"/>
        <xdr:cNvCxnSpPr/>
      </xdr:nvCxnSpPr>
      <xdr:spPr>
        <a:xfrm>
          <a:off x="12814300" y="16956018"/>
          <a:ext cx="889000" cy="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70667</xdr:rowOff>
    </xdr:from>
    <xdr:to>
      <xdr:col>85</xdr:col>
      <xdr:colOff>177800</xdr:colOff>
      <xdr:row>99</xdr:row>
      <xdr:rowOff>817</xdr:rowOff>
    </xdr:to>
    <xdr:sp macro="" textlink="">
      <xdr:nvSpPr>
        <xdr:cNvPr id="704" name="楕円 703"/>
        <xdr:cNvSpPr/>
      </xdr:nvSpPr>
      <xdr:spPr>
        <a:xfrm>
          <a:off x="16268700" y="168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30044</xdr:rowOff>
    </xdr:from>
    <xdr:ext cx="599010" cy="259045"/>
    <xdr:sp macro="" textlink="">
      <xdr:nvSpPr>
        <xdr:cNvPr id="705" name="積立金該当値テキスト"/>
        <xdr:cNvSpPr txBox="1"/>
      </xdr:nvSpPr>
      <xdr:spPr>
        <a:xfrm>
          <a:off x="16370300" y="1666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86908</xdr:rowOff>
    </xdr:from>
    <xdr:to>
      <xdr:col>81</xdr:col>
      <xdr:colOff>101600</xdr:colOff>
      <xdr:row>99</xdr:row>
      <xdr:rowOff>17058</xdr:rowOff>
    </xdr:to>
    <xdr:sp macro="" textlink="">
      <xdr:nvSpPr>
        <xdr:cNvPr id="706" name="楕円 705"/>
        <xdr:cNvSpPr/>
      </xdr:nvSpPr>
      <xdr:spPr>
        <a:xfrm>
          <a:off x="15430500" y="168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33585</xdr:rowOff>
    </xdr:from>
    <xdr:ext cx="599010" cy="259045"/>
    <xdr:sp macro="" textlink="">
      <xdr:nvSpPr>
        <xdr:cNvPr id="707" name="テキスト ボックス 706"/>
        <xdr:cNvSpPr txBox="1"/>
      </xdr:nvSpPr>
      <xdr:spPr>
        <a:xfrm>
          <a:off x="15181795" y="1666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102744</xdr:rowOff>
    </xdr:from>
    <xdr:to>
      <xdr:col>76</xdr:col>
      <xdr:colOff>165100</xdr:colOff>
      <xdr:row>99</xdr:row>
      <xdr:rowOff>32894</xdr:rowOff>
    </xdr:to>
    <xdr:sp macro="" textlink="">
      <xdr:nvSpPr>
        <xdr:cNvPr id="708" name="楕円 707"/>
        <xdr:cNvSpPr/>
      </xdr:nvSpPr>
      <xdr:spPr>
        <a:xfrm>
          <a:off x="14541500" y="169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49421</xdr:rowOff>
    </xdr:from>
    <xdr:ext cx="534377" cy="259045"/>
    <xdr:sp macro="" textlink="">
      <xdr:nvSpPr>
        <xdr:cNvPr id="709" name="テキスト ボックス 708"/>
        <xdr:cNvSpPr txBox="1"/>
      </xdr:nvSpPr>
      <xdr:spPr>
        <a:xfrm>
          <a:off x="14325111" y="1668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137635</xdr:rowOff>
    </xdr:from>
    <xdr:to>
      <xdr:col>72</xdr:col>
      <xdr:colOff>38100</xdr:colOff>
      <xdr:row>99</xdr:row>
      <xdr:rowOff>67785</xdr:rowOff>
    </xdr:to>
    <xdr:sp macro="" textlink="">
      <xdr:nvSpPr>
        <xdr:cNvPr id="710" name="楕円 709"/>
        <xdr:cNvSpPr/>
      </xdr:nvSpPr>
      <xdr:spPr>
        <a:xfrm>
          <a:off x="13652500" y="1693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58912</xdr:rowOff>
    </xdr:from>
    <xdr:ext cx="534377" cy="259045"/>
    <xdr:sp macro="" textlink="">
      <xdr:nvSpPr>
        <xdr:cNvPr id="711" name="テキスト ボックス 710"/>
        <xdr:cNvSpPr txBox="1"/>
      </xdr:nvSpPr>
      <xdr:spPr>
        <a:xfrm>
          <a:off x="13436111" y="170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103118</xdr:rowOff>
    </xdr:from>
    <xdr:to>
      <xdr:col>67</xdr:col>
      <xdr:colOff>101600</xdr:colOff>
      <xdr:row>99</xdr:row>
      <xdr:rowOff>33268</xdr:rowOff>
    </xdr:to>
    <xdr:sp macro="" textlink="">
      <xdr:nvSpPr>
        <xdr:cNvPr id="712" name="楕円 711"/>
        <xdr:cNvSpPr/>
      </xdr:nvSpPr>
      <xdr:spPr>
        <a:xfrm>
          <a:off x="12763500" y="1690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49795</xdr:rowOff>
    </xdr:from>
    <xdr:ext cx="534377" cy="259045"/>
    <xdr:sp macro="" textlink="">
      <xdr:nvSpPr>
        <xdr:cNvPr id="713" name="テキスト ボックス 712"/>
        <xdr:cNvSpPr txBox="1"/>
      </xdr:nvSpPr>
      <xdr:spPr>
        <a:xfrm>
          <a:off x="12547111" y="166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136682</xdr:rowOff>
    </xdr:from>
    <xdr:to>
      <xdr:col>116</xdr:col>
      <xdr:colOff>63500</xdr:colOff>
      <xdr:row>38</xdr:row>
      <xdr:rowOff>137711</xdr:rowOff>
    </xdr:to>
    <xdr:cxnSp macro="">
      <xdr:nvCxnSpPr>
        <xdr:cNvPr id="740" name="直線コネクタ 739"/>
        <xdr:cNvCxnSpPr/>
      </xdr:nvCxnSpPr>
      <xdr:spPr>
        <a:xfrm>
          <a:off x="21323300" y="665178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133322</xdr:rowOff>
    </xdr:from>
    <xdr:to>
      <xdr:col>111</xdr:col>
      <xdr:colOff>177800</xdr:colOff>
      <xdr:row>38</xdr:row>
      <xdr:rowOff>136682</xdr:rowOff>
    </xdr:to>
    <xdr:cxnSp macro="">
      <xdr:nvCxnSpPr>
        <xdr:cNvPr id="743" name="直線コネクタ 742"/>
        <xdr:cNvCxnSpPr/>
      </xdr:nvCxnSpPr>
      <xdr:spPr>
        <a:xfrm>
          <a:off x="20434300" y="6648422"/>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130328</xdr:rowOff>
    </xdr:from>
    <xdr:to>
      <xdr:col>107</xdr:col>
      <xdr:colOff>50800</xdr:colOff>
      <xdr:row>38</xdr:row>
      <xdr:rowOff>133322</xdr:rowOff>
    </xdr:to>
    <xdr:cxnSp macro="">
      <xdr:nvCxnSpPr>
        <xdr:cNvPr id="746" name="直線コネクタ 745"/>
        <xdr:cNvCxnSpPr/>
      </xdr:nvCxnSpPr>
      <xdr:spPr>
        <a:xfrm>
          <a:off x="19545300" y="6645428"/>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125367</xdr:rowOff>
    </xdr:from>
    <xdr:to>
      <xdr:col>102</xdr:col>
      <xdr:colOff>114300</xdr:colOff>
      <xdr:row>38</xdr:row>
      <xdr:rowOff>130328</xdr:rowOff>
    </xdr:to>
    <xdr:cxnSp macro="">
      <xdr:nvCxnSpPr>
        <xdr:cNvPr id="749" name="直線コネクタ 748"/>
        <xdr:cNvCxnSpPr/>
      </xdr:nvCxnSpPr>
      <xdr:spPr>
        <a:xfrm>
          <a:off x="18656300" y="6640467"/>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86911</xdr:rowOff>
    </xdr:from>
    <xdr:to>
      <xdr:col>116</xdr:col>
      <xdr:colOff>114300</xdr:colOff>
      <xdr:row>39</xdr:row>
      <xdr:rowOff>17061</xdr:rowOff>
    </xdr:to>
    <xdr:sp macro="" textlink="">
      <xdr:nvSpPr>
        <xdr:cNvPr id="759" name="楕円 758"/>
        <xdr:cNvSpPr/>
      </xdr:nvSpPr>
      <xdr:spPr>
        <a:xfrm>
          <a:off x="22110700" y="66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313932" cy="259045"/>
    <xdr:sp macro="" textlink="">
      <xdr:nvSpPr>
        <xdr:cNvPr id="760" name="投資及び出資金該当値テキスト"/>
        <xdr:cNvSpPr txBox="1"/>
      </xdr:nvSpPr>
      <xdr:spPr>
        <a:xfrm>
          <a:off x="22212300" y="6525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85882</xdr:rowOff>
    </xdr:from>
    <xdr:to>
      <xdr:col>112</xdr:col>
      <xdr:colOff>38100</xdr:colOff>
      <xdr:row>39</xdr:row>
      <xdr:rowOff>16032</xdr:rowOff>
    </xdr:to>
    <xdr:sp macro="" textlink="">
      <xdr:nvSpPr>
        <xdr:cNvPr id="761" name="楕円 760"/>
        <xdr:cNvSpPr/>
      </xdr:nvSpPr>
      <xdr:spPr>
        <a:xfrm>
          <a:off x="21272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7159</xdr:rowOff>
    </xdr:from>
    <xdr:ext cx="378565" cy="259045"/>
    <xdr:sp macro="" textlink="">
      <xdr:nvSpPr>
        <xdr:cNvPr id="762" name="テキスト ボックス 761"/>
        <xdr:cNvSpPr txBox="1"/>
      </xdr:nvSpPr>
      <xdr:spPr>
        <a:xfrm>
          <a:off x="21134017" y="669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82522</xdr:rowOff>
    </xdr:from>
    <xdr:to>
      <xdr:col>107</xdr:col>
      <xdr:colOff>101600</xdr:colOff>
      <xdr:row>39</xdr:row>
      <xdr:rowOff>12672</xdr:rowOff>
    </xdr:to>
    <xdr:sp macro="" textlink="">
      <xdr:nvSpPr>
        <xdr:cNvPr id="763" name="楕円 762"/>
        <xdr:cNvSpPr/>
      </xdr:nvSpPr>
      <xdr:spPr>
        <a:xfrm>
          <a:off x="20383500" y="65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3799</xdr:rowOff>
    </xdr:from>
    <xdr:ext cx="378565" cy="259045"/>
    <xdr:sp macro="" textlink="">
      <xdr:nvSpPr>
        <xdr:cNvPr id="764" name="テキスト ボックス 763"/>
        <xdr:cNvSpPr txBox="1"/>
      </xdr:nvSpPr>
      <xdr:spPr>
        <a:xfrm>
          <a:off x="20245017" y="669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79528</xdr:rowOff>
    </xdr:from>
    <xdr:to>
      <xdr:col>102</xdr:col>
      <xdr:colOff>165100</xdr:colOff>
      <xdr:row>39</xdr:row>
      <xdr:rowOff>9678</xdr:rowOff>
    </xdr:to>
    <xdr:sp macro="" textlink="">
      <xdr:nvSpPr>
        <xdr:cNvPr id="765" name="楕円 764"/>
        <xdr:cNvSpPr/>
      </xdr:nvSpPr>
      <xdr:spPr>
        <a:xfrm>
          <a:off x="19494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xdr:rowOff>
    </xdr:from>
    <xdr:ext cx="378565" cy="259045"/>
    <xdr:sp macro="" textlink="">
      <xdr:nvSpPr>
        <xdr:cNvPr id="766" name="テキスト ボックス 765"/>
        <xdr:cNvSpPr txBox="1"/>
      </xdr:nvSpPr>
      <xdr:spPr>
        <a:xfrm>
          <a:off x="19356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74567</xdr:rowOff>
    </xdr:from>
    <xdr:to>
      <xdr:col>98</xdr:col>
      <xdr:colOff>38100</xdr:colOff>
      <xdr:row>39</xdr:row>
      <xdr:rowOff>4717</xdr:rowOff>
    </xdr:to>
    <xdr:sp macro="" textlink="">
      <xdr:nvSpPr>
        <xdr:cNvPr id="767" name="楕円 766"/>
        <xdr:cNvSpPr/>
      </xdr:nvSpPr>
      <xdr:spPr>
        <a:xfrm>
          <a:off x="18605500" y="65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167294</xdr:rowOff>
    </xdr:from>
    <xdr:ext cx="378565" cy="259045"/>
    <xdr:sp macro="" textlink="">
      <xdr:nvSpPr>
        <xdr:cNvPr id="768" name="テキスト ボックス 767"/>
        <xdr:cNvSpPr txBox="1"/>
      </xdr:nvSpPr>
      <xdr:spPr>
        <a:xfrm>
          <a:off x="18467017" y="6682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38946</xdr:rowOff>
    </xdr:from>
    <xdr:to>
      <xdr:col>116</xdr:col>
      <xdr:colOff>63500</xdr:colOff>
      <xdr:row>58</xdr:row>
      <xdr:rowOff>52928</xdr:rowOff>
    </xdr:to>
    <xdr:cxnSp macro="">
      <xdr:nvCxnSpPr>
        <xdr:cNvPr id="795" name="直線コネクタ 794"/>
        <xdr:cNvCxnSpPr/>
      </xdr:nvCxnSpPr>
      <xdr:spPr>
        <a:xfrm flipV="1">
          <a:off x="21323300" y="9983046"/>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6"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52343</xdr:rowOff>
    </xdr:from>
    <xdr:to>
      <xdr:col>111</xdr:col>
      <xdr:colOff>177800</xdr:colOff>
      <xdr:row>58</xdr:row>
      <xdr:rowOff>52928</xdr:rowOff>
    </xdr:to>
    <xdr:cxnSp macro="">
      <xdr:nvCxnSpPr>
        <xdr:cNvPr id="798" name="直線コネクタ 797"/>
        <xdr:cNvCxnSpPr/>
      </xdr:nvCxnSpPr>
      <xdr:spPr>
        <a:xfrm>
          <a:off x="20434300" y="9996443"/>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52343</xdr:rowOff>
    </xdr:from>
    <xdr:to>
      <xdr:col>107</xdr:col>
      <xdr:colOff>50800</xdr:colOff>
      <xdr:row>58</xdr:row>
      <xdr:rowOff>64998</xdr:rowOff>
    </xdr:to>
    <xdr:cxnSp macro="">
      <xdr:nvCxnSpPr>
        <xdr:cNvPr id="801" name="直線コネクタ 800"/>
        <xdr:cNvCxnSpPr/>
      </xdr:nvCxnSpPr>
      <xdr:spPr>
        <a:xfrm flipV="1">
          <a:off x="19545300" y="9996443"/>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3" name="テキスト ボックス 802"/>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63974</xdr:rowOff>
    </xdr:from>
    <xdr:to>
      <xdr:col>102</xdr:col>
      <xdr:colOff>114300</xdr:colOff>
      <xdr:row>58</xdr:row>
      <xdr:rowOff>64998</xdr:rowOff>
    </xdr:to>
    <xdr:cxnSp macro="">
      <xdr:nvCxnSpPr>
        <xdr:cNvPr id="804" name="直線コネクタ 803"/>
        <xdr:cNvCxnSpPr/>
      </xdr:nvCxnSpPr>
      <xdr:spPr>
        <a:xfrm>
          <a:off x="18656300" y="1000807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159596</xdr:rowOff>
    </xdr:from>
    <xdr:to>
      <xdr:col>116</xdr:col>
      <xdr:colOff>114300</xdr:colOff>
      <xdr:row>58</xdr:row>
      <xdr:rowOff>89746</xdr:rowOff>
    </xdr:to>
    <xdr:sp macro="" textlink="">
      <xdr:nvSpPr>
        <xdr:cNvPr id="814" name="楕円 813"/>
        <xdr:cNvSpPr/>
      </xdr:nvSpPr>
      <xdr:spPr>
        <a:xfrm>
          <a:off x="22110700" y="99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118973</xdr:rowOff>
    </xdr:from>
    <xdr:ext cx="534377" cy="259045"/>
    <xdr:sp macro="" textlink="">
      <xdr:nvSpPr>
        <xdr:cNvPr id="815" name="貸付金該当値テキスト"/>
        <xdr:cNvSpPr txBox="1"/>
      </xdr:nvSpPr>
      <xdr:spPr>
        <a:xfrm>
          <a:off x="22212300" y="97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2128</xdr:rowOff>
    </xdr:from>
    <xdr:to>
      <xdr:col>112</xdr:col>
      <xdr:colOff>38100</xdr:colOff>
      <xdr:row>58</xdr:row>
      <xdr:rowOff>103728</xdr:rowOff>
    </xdr:to>
    <xdr:sp macro="" textlink="">
      <xdr:nvSpPr>
        <xdr:cNvPr id="816" name="楕円 815"/>
        <xdr:cNvSpPr/>
      </xdr:nvSpPr>
      <xdr:spPr>
        <a:xfrm>
          <a:off x="21272500" y="99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120255</xdr:rowOff>
    </xdr:from>
    <xdr:ext cx="534377" cy="259045"/>
    <xdr:sp macro="" textlink="">
      <xdr:nvSpPr>
        <xdr:cNvPr id="817" name="テキスト ボックス 816"/>
        <xdr:cNvSpPr txBox="1"/>
      </xdr:nvSpPr>
      <xdr:spPr>
        <a:xfrm>
          <a:off x="21056111" y="972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xdr:rowOff>
    </xdr:from>
    <xdr:to>
      <xdr:col>107</xdr:col>
      <xdr:colOff>101600</xdr:colOff>
      <xdr:row>58</xdr:row>
      <xdr:rowOff>103143</xdr:rowOff>
    </xdr:to>
    <xdr:sp macro="" textlink="">
      <xdr:nvSpPr>
        <xdr:cNvPr id="818" name="楕円 817"/>
        <xdr:cNvSpPr/>
      </xdr:nvSpPr>
      <xdr:spPr>
        <a:xfrm>
          <a:off x="20383500" y="99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119670</xdr:rowOff>
    </xdr:from>
    <xdr:ext cx="534377" cy="259045"/>
    <xdr:sp macro="" textlink="">
      <xdr:nvSpPr>
        <xdr:cNvPr id="819" name="テキスト ボックス 818"/>
        <xdr:cNvSpPr txBox="1"/>
      </xdr:nvSpPr>
      <xdr:spPr>
        <a:xfrm>
          <a:off x="20167111" y="97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14198</xdr:rowOff>
    </xdr:from>
    <xdr:to>
      <xdr:col>102</xdr:col>
      <xdr:colOff>165100</xdr:colOff>
      <xdr:row>58</xdr:row>
      <xdr:rowOff>115798</xdr:rowOff>
    </xdr:to>
    <xdr:sp macro="" textlink="">
      <xdr:nvSpPr>
        <xdr:cNvPr id="820" name="楕円 819"/>
        <xdr:cNvSpPr/>
      </xdr:nvSpPr>
      <xdr:spPr>
        <a:xfrm>
          <a:off x="19494500" y="99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132325</xdr:rowOff>
    </xdr:from>
    <xdr:ext cx="534377" cy="259045"/>
    <xdr:sp macro="" textlink="">
      <xdr:nvSpPr>
        <xdr:cNvPr id="821" name="テキスト ボックス 820"/>
        <xdr:cNvSpPr txBox="1"/>
      </xdr:nvSpPr>
      <xdr:spPr>
        <a:xfrm>
          <a:off x="19278111" y="97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13174</xdr:rowOff>
    </xdr:from>
    <xdr:to>
      <xdr:col>98</xdr:col>
      <xdr:colOff>38100</xdr:colOff>
      <xdr:row>58</xdr:row>
      <xdr:rowOff>114774</xdr:rowOff>
    </xdr:to>
    <xdr:sp macro="" textlink="">
      <xdr:nvSpPr>
        <xdr:cNvPr id="822" name="楕円 821"/>
        <xdr:cNvSpPr/>
      </xdr:nvSpPr>
      <xdr:spPr>
        <a:xfrm>
          <a:off x="18605500" y="99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131301</xdr:rowOff>
    </xdr:from>
    <xdr:ext cx="534377" cy="259045"/>
    <xdr:sp macro="" textlink="">
      <xdr:nvSpPr>
        <xdr:cNvPr id="823" name="テキスト ボックス 822"/>
        <xdr:cNvSpPr txBox="1"/>
      </xdr:nvSpPr>
      <xdr:spPr>
        <a:xfrm>
          <a:off x="18389111" y="97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101566</xdr:rowOff>
    </xdr:from>
    <xdr:to>
      <xdr:col>116</xdr:col>
      <xdr:colOff>63500</xdr:colOff>
      <xdr:row>77</xdr:row>
      <xdr:rowOff>106964</xdr:rowOff>
    </xdr:to>
    <xdr:cxnSp macro="">
      <xdr:nvCxnSpPr>
        <xdr:cNvPr id="852" name="直線コネクタ 851"/>
        <xdr:cNvCxnSpPr/>
      </xdr:nvCxnSpPr>
      <xdr:spPr>
        <a:xfrm>
          <a:off x="21323300" y="13303216"/>
          <a:ext cx="838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101566</xdr:rowOff>
    </xdr:from>
    <xdr:to>
      <xdr:col>111</xdr:col>
      <xdr:colOff>177800</xdr:colOff>
      <xdr:row>77</xdr:row>
      <xdr:rowOff>118886</xdr:rowOff>
    </xdr:to>
    <xdr:cxnSp macro="">
      <xdr:nvCxnSpPr>
        <xdr:cNvPr id="855" name="直線コネクタ 854"/>
        <xdr:cNvCxnSpPr/>
      </xdr:nvCxnSpPr>
      <xdr:spPr>
        <a:xfrm flipV="1">
          <a:off x="20434300" y="13303216"/>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118886</xdr:rowOff>
    </xdr:from>
    <xdr:to>
      <xdr:col>107</xdr:col>
      <xdr:colOff>50800</xdr:colOff>
      <xdr:row>77</xdr:row>
      <xdr:rowOff>129302</xdr:rowOff>
    </xdr:to>
    <xdr:cxnSp macro="">
      <xdr:nvCxnSpPr>
        <xdr:cNvPr id="858" name="直線コネクタ 857"/>
        <xdr:cNvCxnSpPr/>
      </xdr:nvCxnSpPr>
      <xdr:spPr>
        <a:xfrm flipV="1">
          <a:off x="19545300" y="13320536"/>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123405</xdr:rowOff>
    </xdr:from>
    <xdr:to>
      <xdr:col>102</xdr:col>
      <xdr:colOff>114300</xdr:colOff>
      <xdr:row>77</xdr:row>
      <xdr:rowOff>129302</xdr:rowOff>
    </xdr:to>
    <xdr:cxnSp macro="">
      <xdr:nvCxnSpPr>
        <xdr:cNvPr id="861" name="直線コネクタ 860"/>
        <xdr:cNvCxnSpPr/>
      </xdr:nvCxnSpPr>
      <xdr:spPr>
        <a:xfrm>
          <a:off x="18656300" y="13325055"/>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56164</xdr:rowOff>
    </xdr:from>
    <xdr:to>
      <xdr:col>116</xdr:col>
      <xdr:colOff>114300</xdr:colOff>
      <xdr:row>77</xdr:row>
      <xdr:rowOff>157764</xdr:rowOff>
    </xdr:to>
    <xdr:sp macro="" textlink="">
      <xdr:nvSpPr>
        <xdr:cNvPr id="871" name="楕円 870"/>
        <xdr:cNvSpPr/>
      </xdr:nvSpPr>
      <xdr:spPr>
        <a:xfrm>
          <a:off x="22110700" y="132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142541</xdr:rowOff>
    </xdr:from>
    <xdr:ext cx="534377" cy="259045"/>
    <xdr:sp macro="" textlink="">
      <xdr:nvSpPr>
        <xdr:cNvPr id="872" name="繰出金該当値テキスト"/>
        <xdr:cNvSpPr txBox="1"/>
      </xdr:nvSpPr>
      <xdr:spPr>
        <a:xfrm>
          <a:off x="22212300" y="131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50766</xdr:rowOff>
    </xdr:from>
    <xdr:to>
      <xdr:col>112</xdr:col>
      <xdr:colOff>38100</xdr:colOff>
      <xdr:row>77</xdr:row>
      <xdr:rowOff>152366</xdr:rowOff>
    </xdr:to>
    <xdr:sp macro="" textlink="">
      <xdr:nvSpPr>
        <xdr:cNvPr id="873" name="楕円 872"/>
        <xdr:cNvSpPr/>
      </xdr:nvSpPr>
      <xdr:spPr>
        <a:xfrm>
          <a:off x="21272500" y="132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143493</xdr:rowOff>
    </xdr:from>
    <xdr:ext cx="534377" cy="259045"/>
    <xdr:sp macro="" textlink="">
      <xdr:nvSpPr>
        <xdr:cNvPr id="874" name="テキスト ボックス 873"/>
        <xdr:cNvSpPr txBox="1"/>
      </xdr:nvSpPr>
      <xdr:spPr>
        <a:xfrm>
          <a:off x="21056111"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68086</xdr:rowOff>
    </xdr:from>
    <xdr:to>
      <xdr:col>107</xdr:col>
      <xdr:colOff>101600</xdr:colOff>
      <xdr:row>77</xdr:row>
      <xdr:rowOff>169686</xdr:rowOff>
    </xdr:to>
    <xdr:sp macro="" textlink="">
      <xdr:nvSpPr>
        <xdr:cNvPr id="875" name="楕円 874"/>
        <xdr:cNvSpPr/>
      </xdr:nvSpPr>
      <xdr:spPr>
        <a:xfrm>
          <a:off x="20383500" y="13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160813</xdr:rowOff>
    </xdr:from>
    <xdr:ext cx="534377" cy="259045"/>
    <xdr:sp macro="" textlink="">
      <xdr:nvSpPr>
        <xdr:cNvPr id="876" name="テキスト ボックス 875"/>
        <xdr:cNvSpPr txBox="1"/>
      </xdr:nvSpPr>
      <xdr:spPr>
        <a:xfrm>
          <a:off x="20167111" y="133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78502</xdr:rowOff>
    </xdr:from>
    <xdr:to>
      <xdr:col>102</xdr:col>
      <xdr:colOff>165100</xdr:colOff>
      <xdr:row>78</xdr:row>
      <xdr:rowOff>8652</xdr:rowOff>
    </xdr:to>
    <xdr:sp macro="" textlink="">
      <xdr:nvSpPr>
        <xdr:cNvPr id="877" name="楕円 876"/>
        <xdr:cNvSpPr/>
      </xdr:nvSpPr>
      <xdr:spPr>
        <a:xfrm>
          <a:off x="19494500" y="132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171229</xdr:rowOff>
    </xdr:from>
    <xdr:ext cx="534377" cy="259045"/>
    <xdr:sp macro="" textlink="">
      <xdr:nvSpPr>
        <xdr:cNvPr id="878" name="テキスト ボックス 877"/>
        <xdr:cNvSpPr txBox="1"/>
      </xdr:nvSpPr>
      <xdr:spPr>
        <a:xfrm>
          <a:off x="19278111" y="133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72605</xdr:rowOff>
    </xdr:from>
    <xdr:to>
      <xdr:col>98</xdr:col>
      <xdr:colOff>38100</xdr:colOff>
      <xdr:row>78</xdr:row>
      <xdr:rowOff>2755</xdr:rowOff>
    </xdr:to>
    <xdr:sp macro="" textlink="">
      <xdr:nvSpPr>
        <xdr:cNvPr id="879" name="楕円 878"/>
        <xdr:cNvSpPr/>
      </xdr:nvSpPr>
      <xdr:spPr>
        <a:xfrm>
          <a:off x="18605500" y="132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165332</xdr:rowOff>
    </xdr:from>
    <xdr:ext cx="534377" cy="259045"/>
    <xdr:sp macro="" textlink="">
      <xdr:nvSpPr>
        <xdr:cNvPr id="880" name="テキスト ボックス 879"/>
        <xdr:cNvSpPr txBox="1"/>
      </xdr:nvSpPr>
      <xdr:spPr>
        <a:xfrm>
          <a:off x="18389111" y="133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住民一人当たりのコストでは、本村においてはコストの上位５位が、１普通建設事業費・２物件費・３補助費等・４人件費・５積立金となっています。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前年からの主な増減要因は、下記のとおりです。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 ⇒ 庁舎建設事業費の増加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 ⇒ ふるさと納税に係る寄附金の急増による関連経費の増加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 ⇒ 新型コロナウイルス対策に係る給付金や補助金の増加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 ⇒ ふるさと納税に係る寄附金積立の増加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3,922
3,846
292.58
7,364,926
7,027,132
141,952
2,597,779
4,665,412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6541</xdr:rowOff>
    </xdr:from>
    <xdr:to>
      <xdr:col>24</xdr:col>
      <xdr:colOff>63500</xdr:colOff>
      <xdr:row>38</xdr:row>
      <xdr:rowOff>9113</xdr:rowOff>
    </xdr:to>
    <xdr:cxnSp macro="">
      <xdr:nvCxnSpPr>
        <xdr:cNvPr id="60" name="直線コネクタ 59"/>
        <xdr:cNvCxnSpPr/>
      </xdr:nvCxnSpPr>
      <xdr:spPr>
        <a:xfrm flipV="1">
          <a:off x="3797300" y="6521641"/>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9113</xdr:rowOff>
    </xdr:from>
    <xdr:to>
      <xdr:col>19</xdr:col>
      <xdr:colOff>177800</xdr:colOff>
      <xdr:row>38</xdr:row>
      <xdr:rowOff>36087</xdr:rowOff>
    </xdr:to>
    <xdr:cxnSp macro="">
      <xdr:nvCxnSpPr>
        <xdr:cNvPr id="63" name="直線コネクタ 62"/>
        <xdr:cNvCxnSpPr/>
      </xdr:nvCxnSpPr>
      <xdr:spPr>
        <a:xfrm flipV="1">
          <a:off x="2908300" y="652421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31286</xdr:rowOff>
    </xdr:from>
    <xdr:to>
      <xdr:col>15</xdr:col>
      <xdr:colOff>50800</xdr:colOff>
      <xdr:row>38</xdr:row>
      <xdr:rowOff>36087</xdr:rowOff>
    </xdr:to>
    <xdr:cxnSp macro="">
      <xdr:nvCxnSpPr>
        <xdr:cNvPr id="66" name="直線コネクタ 65"/>
        <xdr:cNvCxnSpPr/>
      </xdr:nvCxnSpPr>
      <xdr:spPr>
        <a:xfrm>
          <a:off x="2019300" y="654638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166046</xdr:rowOff>
    </xdr:from>
    <xdr:to>
      <xdr:col>10</xdr:col>
      <xdr:colOff>114300</xdr:colOff>
      <xdr:row>38</xdr:row>
      <xdr:rowOff>31286</xdr:rowOff>
    </xdr:to>
    <xdr:cxnSp macro="">
      <xdr:nvCxnSpPr>
        <xdr:cNvPr id="69" name="直線コネクタ 68"/>
        <xdr:cNvCxnSpPr/>
      </xdr:nvCxnSpPr>
      <xdr:spPr>
        <a:xfrm>
          <a:off x="1130300" y="6509696"/>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127191</xdr:rowOff>
    </xdr:from>
    <xdr:to>
      <xdr:col>24</xdr:col>
      <xdr:colOff>114300</xdr:colOff>
      <xdr:row>38</xdr:row>
      <xdr:rowOff>57341</xdr:rowOff>
    </xdr:to>
    <xdr:sp macro="" textlink="">
      <xdr:nvSpPr>
        <xdr:cNvPr id="79" name="楕円 78"/>
        <xdr:cNvSpPr/>
      </xdr:nvSpPr>
      <xdr:spPr>
        <a:xfrm>
          <a:off x="45847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42118</xdr:rowOff>
    </xdr:from>
    <xdr:ext cx="534377" cy="259045"/>
    <xdr:sp macro="" textlink="">
      <xdr:nvSpPr>
        <xdr:cNvPr id="80" name="議会費該当値テキスト"/>
        <xdr:cNvSpPr txBox="1"/>
      </xdr:nvSpPr>
      <xdr:spPr>
        <a:xfrm>
          <a:off x="4686300" y="63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129762</xdr:rowOff>
    </xdr:from>
    <xdr:to>
      <xdr:col>20</xdr:col>
      <xdr:colOff>38100</xdr:colOff>
      <xdr:row>38</xdr:row>
      <xdr:rowOff>59913</xdr:rowOff>
    </xdr:to>
    <xdr:sp macro="" textlink="">
      <xdr:nvSpPr>
        <xdr:cNvPr id="81" name="楕円 80"/>
        <xdr:cNvSpPr/>
      </xdr:nvSpPr>
      <xdr:spPr>
        <a:xfrm>
          <a:off x="3746500" y="6473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51040</xdr:rowOff>
    </xdr:from>
    <xdr:ext cx="534377" cy="259045"/>
    <xdr:sp macro="" textlink="">
      <xdr:nvSpPr>
        <xdr:cNvPr id="82" name="テキスト ボックス 81"/>
        <xdr:cNvSpPr txBox="1"/>
      </xdr:nvSpPr>
      <xdr:spPr>
        <a:xfrm>
          <a:off x="3530111" y="65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156737</xdr:rowOff>
    </xdr:from>
    <xdr:to>
      <xdr:col>15</xdr:col>
      <xdr:colOff>101600</xdr:colOff>
      <xdr:row>38</xdr:row>
      <xdr:rowOff>86887</xdr:rowOff>
    </xdr:to>
    <xdr:sp macro="" textlink="">
      <xdr:nvSpPr>
        <xdr:cNvPr id="83" name="楕円 82"/>
        <xdr:cNvSpPr/>
      </xdr:nvSpPr>
      <xdr:spPr>
        <a:xfrm>
          <a:off x="2857500" y="65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78014</xdr:rowOff>
    </xdr:from>
    <xdr:ext cx="469744" cy="259045"/>
    <xdr:sp macro="" textlink="">
      <xdr:nvSpPr>
        <xdr:cNvPr id="84" name="テキスト ボックス 83"/>
        <xdr:cNvSpPr txBox="1"/>
      </xdr:nvSpPr>
      <xdr:spPr>
        <a:xfrm>
          <a:off x="2673428" y="65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151936</xdr:rowOff>
    </xdr:from>
    <xdr:to>
      <xdr:col>10</xdr:col>
      <xdr:colOff>165100</xdr:colOff>
      <xdr:row>38</xdr:row>
      <xdr:rowOff>82086</xdr:rowOff>
    </xdr:to>
    <xdr:sp macro="" textlink="">
      <xdr:nvSpPr>
        <xdr:cNvPr id="85" name="楕円 84"/>
        <xdr:cNvSpPr/>
      </xdr:nvSpPr>
      <xdr:spPr>
        <a:xfrm>
          <a:off x="1968500" y="6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73213</xdr:rowOff>
    </xdr:from>
    <xdr:ext cx="469744" cy="259045"/>
    <xdr:sp macro="" textlink="">
      <xdr:nvSpPr>
        <xdr:cNvPr id="86" name="テキスト ボックス 85"/>
        <xdr:cNvSpPr txBox="1"/>
      </xdr:nvSpPr>
      <xdr:spPr>
        <a:xfrm>
          <a:off x="1784428" y="6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115246</xdr:rowOff>
    </xdr:from>
    <xdr:to>
      <xdr:col>6</xdr:col>
      <xdr:colOff>38100</xdr:colOff>
      <xdr:row>38</xdr:row>
      <xdr:rowOff>45396</xdr:rowOff>
    </xdr:to>
    <xdr:sp macro="" textlink="">
      <xdr:nvSpPr>
        <xdr:cNvPr id="87" name="楕円 86"/>
        <xdr:cNvSpPr/>
      </xdr:nvSpPr>
      <xdr:spPr>
        <a:xfrm>
          <a:off x="1079500" y="64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36523</xdr:rowOff>
    </xdr:from>
    <xdr:ext cx="534377" cy="259045"/>
    <xdr:sp macro="" textlink="">
      <xdr:nvSpPr>
        <xdr:cNvPr id="88" name="テキスト ボックス 87"/>
        <xdr:cNvSpPr txBox="1"/>
      </xdr:nvSpPr>
      <xdr:spPr>
        <a:xfrm>
          <a:off x="863111" y="65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159231</xdr:rowOff>
    </xdr:from>
    <xdr:to>
      <xdr:col>24</xdr:col>
      <xdr:colOff>63500</xdr:colOff>
      <xdr:row>57</xdr:row>
      <xdr:rowOff>159568</xdr:rowOff>
    </xdr:to>
    <xdr:cxnSp macro="">
      <xdr:nvCxnSpPr>
        <xdr:cNvPr id="115" name="直線コネクタ 114"/>
        <xdr:cNvCxnSpPr/>
      </xdr:nvCxnSpPr>
      <xdr:spPr>
        <a:xfrm flipV="1">
          <a:off x="3797300" y="9760431"/>
          <a:ext cx="838200" cy="1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159568</xdr:rowOff>
    </xdr:from>
    <xdr:to>
      <xdr:col>19</xdr:col>
      <xdr:colOff>177800</xdr:colOff>
      <xdr:row>58</xdr:row>
      <xdr:rowOff>61947</xdr:rowOff>
    </xdr:to>
    <xdr:cxnSp macro="">
      <xdr:nvCxnSpPr>
        <xdr:cNvPr id="118" name="直線コネクタ 117"/>
        <xdr:cNvCxnSpPr/>
      </xdr:nvCxnSpPr>
      <xdr:spPr>
        <a:xfrm flipV="1">
          <a:off x="2908300" y="9932218"/>
          <a:ext cx="889000" cy="7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61947</xdr:rowOff>
    </xdr:from>
    <xdr:to>
      <xdr:col>15</xdr:col>
      <xdr:colOff>50800</xdr:colOff>
      <xdr:row>58</xdr:row>
      <xdr:rowOff>69076</xdr:rowOff>
    </xdr:to>
    <xdr:cxnSp macro="">
      <xdr:nvCxnSpPr>
        <xdr:cNvPr id="121" name="直線コネクタ 120"/>
        <xdr:cNvCxnSpPr/>
      </xdr:nvCxnSpPr>
      <xdr:spPr>
        <a:xfrm flipV="1">
          <a:off x="2019300" y="10006047"/>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54104</xdr:rowOff>
    </xdr:from>
    <xdr:to>
      <xdr:col>10</xdr:col>
      <xdr:colOff>114300</xdr:colOff>
      <xdr:row>58</xdr:row>
      <xdr:rowOff>69076</xdr:rowOff>
    </xdr:to>
    <xdr:cxnSp macro="">
      <xdr:nvCxnSpPr>
        <xdr:cNvPr id="124" name="直線コネクタ 123"/>
        <xdr:cNvCxnSpPr/>
      </xdr:nvCxnSpPr>
      <xdr:spPr>
        <a:xfrm>
          <a:off x="1130300" y="9998204"/>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108431</xdr:rowOff>
    </xdr:from>
    <xdr:to>
      <xdr:col>24</xdr:col>
      <xdr:colOff>114300</xdr:colOff>
      <xdr:row>57</xdr:row>
      <xdr:rowOff>38581</xdr:rowOff>
    </xdr:to>
    <xdr:sp macro="" textlink="">
      <xdr:nvSpPr>
        <xdr:cNvPr id="134" name="楕円 133"/>
        <xdr:cNvSpPr/>
      </xdr:nvSpPr>
      <xdr:spPr>
        <a:xfrm>
          <a:off x="4584700" y="97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131308</xdr:rowOff>
    </xdr:from>
    <xdr:ext cx="599010" cy="259045"/>
    <xdr:sp macro="" textlink="">
      <xdr:nvSpPr>
        <xdr:cNvPr id="135" name="総務費該当値テキスト"/>
        <xdr:cNvSpPr txBox="1"/>
      </xdr:nvSpPr>
      <xdr:spPr>
        <a:xfrm>
          <a:off x="4686300" y="956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108768</xdr:rowOff>
    </xdr:from>
    <xdr:to>
      <xdr:col>20</xdr:col>
      <xdr:colOff>38100</xdr:colOff>
      <xdr:row>58</xdr:row>
      <xdr:rowOff>38918</xdr:rowOff>
    </xdr:to>
    <xdr:sp macro="" textlink="">
      <xdr:nvSpPr>
        <xdr:cNvPr id="136" name="楕円 135"/>
        <xdr:cNvSpPr/>
      </xdr:nvSpPr>
      <xdr:spPr>
        <a:xfrm>
          <a:off x="3746500" y="98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55445</xdr:rowOff>
    </xdr:from>
    <xdr:ext cx="599010" cy="259045"/>
    <xdr:sp macro="" textlink="">
      <xdr:nvSpPr>
        <xdr:cNvPr id="137" name="テキスト ボックス 136"/>
        <xdr:cNvSpPr txBox="1"/>
      </xdr:nvSpPr>
      <xdr:spPr>
        <a:xfrm>
          <a:off x="3497795" y="965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11147</xdr:rowOff>
    </xdr:from>
    <xdr:to>
      <xdr:col>15</xdr:col>
      <xdr:colOff>101600</xdr:colOff>
      <xdr:row>58</xdr:row>
      <xdr:rowOff>112747</xdr:rowOff>
    </xdr:to>
    <xdr:sp macro="" textlink="">
      <xdr:nvSpPr>
        <xdr:cNvPr id="138" name="楕円 137"/>
        <xdr:cNvSpPr/>
      </xdr:nvSpPr>
      <xdr:spPr>
        <a:xfrm>
          <a:off x="2857500" y="99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103874</xdr:rowOff>
    </xdr:from>
    <xdr:ext cx="599010" cy="259045"/>
    <xdr:sp macro="" textlink="">
      <xdr:nvSpPr>
        <xdr:cNvPr id="139" name="テキスト ボックス 138"/>
        <xdr:cNvSpPr txBox="1"/>
      </xdr:nvSpPr>
      <xdr:spPr>
        <a:xfrm>
          <a:off x="2608795" y="100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18276</xdr:rowOff>
    </xdr:from>
    <xdr:to>
      <xdr:col>10</xdr:col>
      <xdr:colOff>165100</xdr:colOff>
      <xdr:row>58</xdr:row>
      <xdr:rowOff>119876</xdr:rowOff>
    </xdr:to>
    <xdr:sp macro="" textlink="">
      <xdr:nvSpPr>
        <xdr:cNvPr id="140" name="楕円 139"/>
        <xdr:cNvSpPr/>
      </xdr:nvSpPr>
      <xdr:spPr>
        <a:xfrm>
          <a:off x="1968500" y="99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111003</xdr:rowOff>
    </xdr:from>
    <xdr:ext cx="599010" cy="259045"/>
    <xdr:sp macro="" textlink="">
      <xdr:nvSpPr>
        <xdr:cNvPr id="141" name="テキスト ボックス 140"/>
        <xdr:cNvSpPr txBox="1"/>
      </xdr:nvSpPr>
      <xdr:spPr>
        <a:xfrm>
          <a:off x="1719795" y="1005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3304</xdr:rowOff>
    </xdr:from>
    <xdr:to>
      <xdr:col>6</xdr:col>
      <xdr:colOff>38100</xdr:colOff>
      <xdr:row>58</xdr:row>
      <xdr:rowOff>104904</xdr:rowOff>
    </xdr:to>
    <xdr:sp macro="" textlink="">
      <xdr:nvSpPr>
        <xdr:cNvPr id="142" name="楕円 141"/>
        <xdr:cNvSpPr/>
      </xdr:nvSpPr>
      <xdr:spPr>
        <a:xfrm>
          <a:off x="1079500" y="99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96031</xdr:rowOff>
    </xdr:from>
    <xdr:ext cx="599010" cy="259045"/>
    <xdr:sp macro="" textlink="">
      <xdr:nvSpPr>
        <xdr:cNvPr id="143" name="テキスト ボックス 142"/>
        <xdr:cNvSpPr txBox="1"/>
      </xdr:nvSpPr>
      <xdr:spPr>
        <a:xfrm>
          <a:off x="830795" y="100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2519</xdr:rowOff>
    </xdr:from>
    <xdr:to>
      <xdr:col>24</xdr:col>
      <xdr:colOff>63500</xdr:colOff>
      <xdr:row>77</xdr:row>
      <xdr:rowOff>17659</xdr:rowOff>
    </xdr:to>
    <xdr:cxnSp macro="">
      <xdr:nvCxnSpPr>
        <xdr:cNvPr id="172" name="直線コネクタ 171"/>
        <xdr:cNvCxnSpPr/>
      </xdr:nvCxnSpPr>
      <xdr:spPr>
        <a:xfrm flipV="1">
          <a:off x="3797300" y="13204169"/>
          <a:ext cx="8382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17659</xdr:rowOff>
    </xdr:from>
    <xdr:to>
      <xdr:col>19</xdr:col>
      <xdr:colOff>177800</xdr:colOff>
      <xdr:row>77</xdr:row>
      <xdr:rowOff>27657</xdr:rowOff>
    </xdr:to>
    <xdr:cxnSp macro="">
      <xdr:nvCxnSpPr>
        <xdr:cNvPr id="175" name="直線コネクタ 174"/>
        <xdr:cNvCxnSpPr/>
      </xdr:nvCxnSpPr>
      <xdr:spPr>
        <a:xfrm flipV="1">
          <a:off x="2908300" y="13219309"/>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27657</xdr:rowOff>
    </xdr:from>
    <xdr:to>
      <xdr:col>15</xdr:col>
      <xdr:colOff>50800</xdr:colOff>
      <xdr:row>77</xdr:row>
      <xdr:rowOff>48495</xdr:rowOff>
    </xdr:to>
    <xdr:cxnSp macro="">
      <xdr:nvCxnSpPr>
        <xdr:cNvPr id="178" name="直線コネクタ 177"/>
        <xdr:cNvCxnSpPr/>
      </xdr:nvCxnSpPr>
      <xdr:spPr>
        <a:xfrm flipV="1">
          <a:off x="2019300" y="13229307"/>
          <a:ext cx="889000" cy="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48495</xdr:rowOff>
    </xdr:from>
    <xdr:to>
      <xdr:col>10</xdr:col>
      <xdr:colOff>114300</xdr:colOff>
      <xdr:row>77</xdr:row>
      <xdr:rowOff>49702</xdr:rowOff>
    </xdr:to>
    <xdr:cxnSp macro="">
      <xdr:nvCxnSpPr>
        <xdr:cNvPr id="181" name="直線コネクタ 180"/>
        <xdr:cNvCxnSpPr/>
      </xdr:nvCxnSpPr>
      <xdr:spPr>
        <a:xfrm flipV="1">
          <a:off x="1130300" y="1325014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123169</xdr:rowOff>
    </xdr:from>
    <xdr:to>
      <xdr:col>24</xdr:col>
      <xdr:colOff>114300</xdr:colOff>
      <xdr:row>77</xdr:row>
      <xdr:rowOff>53319</xdr:rowOff>
    </xdr:to>
    <xdr:sp macro="" textlink="">
      <xdr:nvSpPr>
        <xdr:cNvPr id="191" name="楕円 190"/>
        <xdr:cNvSpPr/>
      </xdr:nvSpPr>
      <xdr:spPr>
        <a:xfrm>
          <a:off x="4584700" y="131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101596</xdr:rowOff>
    </xdr:from>
    <xdr:ext cx="599010" cy="259045"/>
    <xdr:sp macro="" textlink="">
      <xdr:nvSpPr>
        <xdr:cNvPr id="192" name="民生費該当値テキスト"/>
        <xdr:cNvSpPr txBox="1"/>
      </xdr:nvSpPr>
      <xdr:spPr>
        <a:xfrm>
          <a:off x="4686300" y="1313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138309</xdr:rowOff>
    </xdr:from>
    <xdr:to>
      <xdr:col>20</xdr:col>
      <xdr:colOff>38100</xdr:colOff>
      <xdr:row>77</xdr:row>
      <xdr:rowOff>68459</xdr:rowOff>
    </xdr:to>
    <xdr:sp macro="" textlink="">
      <xdr:nvSpPr>
        <xdr:cNvPr id="193" name="楕円 192"/>
        <xdr:cNvSpPr/>
      </xdr:nvSpPr>
      <xdr:spPr>
        <a:xfrm>
          <a:off x="3746500" y="131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59586</xdr:rowOff>
    </xdr:from>
    <xdr:ext cx="599010" cy="259045"/>
    <xdr:sp macro="" textlink="">
      <xdr:nvSpPr>
        <xdr:cNvPr id="194" name="テキスト ボックス 193"/>
        <xdr:cNvSpPr txBox="1"/>
      </xdr:nvSpPr>
      <xdr:spPr>
        <a:xfrm>
          <a:off x="3497795" y="1326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148307</xdr:rowOff>
    </xdr:from>
    <xdr:to>
      <xdr:col>15</xdr:col>
      <xdr:colOff>101600</xdr:colOff>
      <xdr:row>77</xdr:row>
      <xdr:rowOff>78457</xdr:rowOff>
    </xdr:to>
    <xdr:sp macro="" textlink="">
      <xdr:nvSpPr>
        <xdr:cNvPr id="195" name="楕円 194"/>
        <xdr:cNvSpPr/>
      </xdr:nvSpPr>
      <xdr:spPr>
        <a:xfrm>
          <a:off x="2857500" y="131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69584</xdr:rowOff>
    </xdr:from>
    <xdr:ext cx="599010" cy="259045"/>
    <xdr:sp macro="" textlink="">
      <xdr:nvSpPr>
        <xdr:cNvPr id="196" name="テキスト ボックス 195"/>
        <xdr:cNvSpPr txBox="1"/>
      </xdr:nvSpPr>
      <xdr:spPr>
        <a:xfrm>
          <a:off x="2608795" y="1327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169145</xdr:rowOff>
    </xdr:from>
    <xdr:to>
      <xdr:col>10</xdr:col>
      <xdr:colOff>165100</xdr:colOff>
      <xdr:row>77</xdr:row>
      <xdr:rowOff>99295</xdr:rowOff>
    </xdr:to>
    <xdr:sp macro="" textlink="">
      <xdr:nvSpPr>
        <xdr:cNvPr id="197" name="楕円 196"/>
        <xdr:cNvSpPr/>
      </xdr:nvSpPr>
      <xdr:spPr>
        <a:xfrm>
          <a:off x="1968500" y="131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90422</xdr:rowOff>
    </xdr:from>
    <xdr:ext cx="599010" cy="259045"/>
    <xdr:sp macro="" textlink="">
      <xdr:nvSpPr>
        <xdr:cNvPr id="198" name="テキスト ボックス 197"/>
        <xdr:cNvSpPr txBox="1"/>
      </xdr:nvSpPr>
      <xdr:spPr>
        <a:xfrm>
          <a:off x="1719795" y="1329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170352</xdr:rowOff>
    </xdr:from>
    <xdr:to>
      <xdr:col>6</xdr:col>
      <xdr:colOff>38100</xdr:colOff>
      <xdr:row>77</xdr:row>
      <xdr:rowOff>100502</xdr:rowOff>
    </xdr:to>
    <xdr:sp macro="" textlink="">
      <xdr:nvSpPr>
        <xdr:cNvPr id="199" name="楕円 198"/>
        <xdr:cNvSpPr/>
      </xdr:nvSpPr>
      <xdr:spPr>
        <a:xfrm>
          <a:off x="1079500" y="132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91629</xdr:rowOff>
    </xdr:from>
    <xdr:ext cx="599010" cy="259045"/>
    <xdr:sp macro="" textlink="">
      <xdr:nvSpPr>
        <xdr:cNvPr id="200" name="テキスト ボックス 199"/>
        <xdr:cNvSpPr txBox="1"/>
      </xdr:nvSpPr>
      <xdr:spPr>
        <a:xfrm>
          <a:off x="830795" y="1329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166892</xdr:rowOff>
    </xdr:from>
    <xdr:to>
      <xdr:col>24</xdr:col>
      <xdr:colOff>63500</xdr:colOff>
      <xdr:row>98</xdr:row>
      <xdr:rowOff>1863</xdr:rowOff>
    </xdr:to>
    <xdr:cxnSp macro="">
      <xdr:nvCxnSpPr>
        <xdr:cNvPr id="227" name="直線コネクタ 226"/>
        <xdr:cNvCxnSpPr/>
      </xdr:nvCxnSpPr>
      <xdr:spPr>
        <a:xfrm flipV="1">
          <a:off x="3797300" y="16797542"/>
          <a:ext cx="8382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1863</xdr:rowOff>
    </xdr:from>
    <xdr:to>
      <xdr:col>19</xdr:col>
      <xdr:colOff>177800</xdr:colOff>
      <xdr:row>98</xdr:row>
      <xdr:rowOff>6169</xdr:rowOff>
    </xdr:to>
    <xdr:cxnSp macro="">
      <xdr:nvCxnSpPr>
        <xdr:cNvPr id="230" name="直線コネクタ 229"/>
        <xdr:cNvCxnSpPr/>
      </xdr:nvCxnSpPr>
      <xdr:spPr>
        <a:xfrm flipV="1">
          <a:off x="2908300" y="1680396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4663</xdr:rowOff>
    </xdr:from>
    <xdr:to>
      <xdr:col>15</xdr:col>
      <xdr:colOff>50800</xdr:colOff>
      <xdr:row>98</xdr:row>
      <xdr:rowOff>6169</xdr:rowOff>
    </xdr:to>
    <xdr:cxnSp macro="">
      <xdr:nvCxnSpPr>
        <xdr:cNvPr id="233" name="直線コネクタ 232"/>
        <xdr:cNvCxnSpPr/>
      </xdr:nvCxnSpPr>
      <xdr:spPr>
        <a:xfrm>
          <a:off x="2019300" y="16806763"/>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171286</xdr:rowOff>
    </xdr:from>
    <xdr:to>
      <xdr:col>10</xdr:col>
      <xdr:colOff>114300</xdr:colOff>
      <xdr:row>98</xdr:row>
      <xdr:rowOff>4663</xdr:rowOff>
    </xdr:to>
    <xdr:cxnSp macro="">
      <xdr:nvCxnSpPr>
        <xdr:cNvPr id="236" name="直線コネクタ 235"/>
        <xdr:cNvCxnSpPr/>
      </xdr:nvCxnSpPr>
      <xdr:spPr>
        <a:xfrm>
          <a:off x="1130300" y="16801936"/>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116092</xdr:rowOff>
    </xdr:from>
    <xdr:to>
      <xdr:col>24</xdr:col>
      <xdr:colOff>114300</xdr:colOff>
      <xdr:row>98</xdr:row>
      <xdr:rowOff>46242</xdr:rowOff>
    </xdr:to>
    <xdr:sp macro="" textlink="">
      <xdr:nvSpPr>
        <xdr:cNvPr id="246" name="楕円 245"/>
        <xdr:cNvSpPr/>
      </xdr:nvSpPr>
      <xdr:spPr>
        <a:xfrm>
          <a:off x="4584700" y="167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31019</xdr:rowOff>
    </xdr:from>
    <xdr:ext cx="534377" cy="259045"/>
    <xdr:sp macro="" textlink="">
      <xdr:nvSpPr>
        <xdr:cNvPr id="247" name="衛生費該当値テキスト"/>
        <xdr:cNvSpPr txBox="1"/>
      </xdr:nvSpPr>
      <xdr:spPr>
        <a:xfrm>
          <a:off x="4686300" y="16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122513</xdr:rowOff>
    </xdr:from>
    <xdr:to>
      <xdr:col>20</xdr:col>
      <xdr:colOff>38100</xdr:colOff>
      <xdr:row>98</xdr:row>
      <xdr:rowOff>52663</xdr:rowOff>
    </xdr:to>
    <xdr:sp macro="" textlink="">
      <xdr:nvSpPr>
        <xdr:cNvPr id="248" name="楕円 247"/>
        <xdr:cNvSpPr/>
      </xdr:nvSpPr>
      <xdr:spPr>
        <a:xfrm>
          <a:off x="3746500" y="167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43790</xdr:rowOff>
    </xdr:from>
    <xdr:ext cx="534377" cy="259045"/>
    <xdr:sp macro="" textlink="">
      <xdr:nvSpPr>
        <xdr:cNvPr id="249" name="テキスト ボックス 248"/>
        <xdr:cNvSpPr txBox="1"/>
      </xdr:nvSpPr>
      <xdr:spPr>
        <a:xfrm>
          <a:off x="3530111" y="168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126819</xdr:rowOff>
    </xdr:from>
    <xdr:to>
      <xdr:col>15</xdr:col>
      <xdr:colOff>101600</xdr:colOff>
      <xdr:row>98</xdr:row>
      <xdr:rowOff>56969</xdr:rowOff>
    </xdr:to>
    <xdr:sp macro="" textlink="">
      <xdr:nvSpPr>
        <xdr:cNvPr id="250" name="楕円 249"/>
        <xdr:cNvSpPr/>
      </xdr:nvSpPr>
      <xdr:spPr>
        <a:xfrm>
          <a:off x="2857500" y="167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48096</xdr:rowOff>
    </xdr:from>
    <xdr:ext cx="534377" cy="259045"/>
    <xdr:sp macro="" textlink="">
      <xdr:nvSpPr>
        <xdr:cNvPr id="251" name="テキスト ボックス 250"/>
        <xdr:cNvSpPr txBox="1"/>
      </xdr:nvSpPr>
      <xdr:spPr>
        <a:xfrm>
          <a:off x="2641111" y="168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125313</xdr:rowOff>
    </xdr:from>
    <xdr:to>
      <xdr:col>10</xdr:col>
      <xdr:colOff>165100</xdr:colOff>
      <xdr:row>98</xdr:row>
      <xdr:rowOff>55463</xdr:rowOff>
    </xdr:to>
    <xdr:sp macro="" textlink="">
      <xdr:nvSpPr>
        <xdr:cNvPr id="252" name="楕円 251"/>
        <xdr:cNvSpPr/>
      </xdr:nvSpPr>
      <xdr:spPr>
        <a:xfrm>
          <a:off x="1968500" y="167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46590</xdr:rowOff>
    </xdr:from>
    <xdr:ext cx="534377" cy="259045"/>
    <xdr:sp macro="" textlink="">
      <xdr:nvSpPr>
        <xdr:cNvPr id="253" name="テキスト ボックス 252"/>
        <xdr:cNvSpPr txBox="1"/>
      </xdr:nvSpPr>
      <xdr:spPr>
        <a:xfrm>
          <a:off x="1752111" y="1684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120486</xdr:rowOff>
    </xdr:from>
    <xdr:to>
      <xdr:col>6</xdr:col>
      <xdr:colOff>38100</xdr:colOff>
      <xdr:row>98</xdr:row>
      <xdr:rowOff>50636</xdr:rowOff>
    </xdr:to>
    <xdr:sp macro="" textlink="">
      <xdr:nvSpPr>
        <xdr:cNvPr id="254" name="楕円 253"/>
        <xdr:cNvSpPr/>
      </xdr:nvSpPr>
      <xdr:spPr>
        <a:xfrm>
          <a:off x="1079500" y="167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41763</xdr:rowOff>
    </xdr:from>
    <xdr:ext cx="534377" cy="259045"/>
    <xdr:sp macro="" textlink="">
      <xdr:nvSpPr>
        <xdr:cNvPr id="255" name="テキスト ボックス 254"/>
        <xdr:cNvSpPr txBox="1"/>
      </xdr:nvSpPr>
      <xdr:spPr>
        <a:xfrm>
          <a:off x="863111" y="168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13932</xdr:rowOff>
    </xdr:from>
    <xdr:to>
      <xdr:col>55</xdr:col>
      <xdr:colOff>0</xdr:colOff>
      <xdr:row>39</xdr:row>
      <xdr:rowOff>17494</xdr:rowOff>
    </xdr:to>
    <xdr:cxnSp macro="">
      <xdr:nvCxnSpPr>
        <xdr:cNvPr id="284" name="直線コネクタ 283"/>
        <xdr:cNvCxnSpPr/>
      </xdr:nvCxnSpPr>
      <xdr:spPr>
        <a:xfrm>
          <a:off x="9639300" y="6700482"/>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11399</xdr:rowOff>
    </xdr:from>
    <xdr:to>
      <xdr:col>50</xdr:col>
      <xdr:colOff>114300</xdr:colOff>
      <xdr:row>39</xdr:row>
      <xdr:rowOff>13932</xdr:rowOff>
    </xdr:to>
    <xdr:cxnSp macro="">
      <xdr:nvCxnSpPr>
        <xdr:cNvPr id="287" name="直線コネクタ 286"/>
        <xdr:cNvCxnSpPr/>
      </xdr:nvCxnSpPr>
      <xdr:spPr>
        <a:xfrm>
          <a:off x="8750300" y="6697949"/>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11399</xdr:rowOff>
    </xdr:from>
    <xdr:to>
      <xdr:col>45</xdr:col>
      <xdr:colOff>177800</xdr:colOff>
      <xdr:row>39</xdr:row>
      <xdr:rowOff>14656</xdr:rowOff>
    </xdr:to>
    <xdr:cxnSp macro="">
      <xdr:nvCxnSpPr>
        <xdr:cNvPr id="290" name="直線コネクタ 289"/>
        <xdr:cNvCxnSpPr/>
      </xdr:nvCxnSpPr>
      <xdr:spPr>
        <a:xfrm flipV="1">
          <a:off x="7861300" y="6697949"/>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12560</xdr:rowOff>
    </xdr:from>
    <xdr:to>
      <xdr:col>41</xdr:col>
      <xdr:colOff>50800</xdr:colOff>
      <xdr:row>39</xdr:row>
      <xdr:rowOff>14656</xdr:rowOff>
    </xdr:to>
    <xdr:cxnSp macro="">
      <xdr:nvCxnSpPr>
        <xdr:cNvPr id="293" name="直線コネクタ 292"/>
        <xdr:cNvCxnSpPr/>
      </xdr:nvCxnSpPr>
      <xdr:spPr>
        <a:xfrm>
          <a:off x="6972300" y="669911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138144</xdr:rowOff>
    </xdr:from>
    <xdr:to>
      <xdr:col>55</xdr:col>
      <xdr:colOff>50800</xdr:colOff>
      <xdr:row>39</xdr:row>
      <xdr:rowOff>68294</xdr:rowOff>
    </xdr:to>
    <xdr:sp macro="" textlink="">
      <xdr:nvSpPr>
        <xdr:cNvPr id="303" name="楕円 302"/>
        <xdr:cNvSpPr/>
      </xdr:nvSpPr>
      <xdr:spPr>
        <a:xfrm>
          <a:off x="10426700" y="66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97521</xdr:rowOff>
    </xdr:from>
    <xdr:ext cx="469744" cy="259045"/>
    <xdr:sp macro="" textlink="">
      <xdr:nvSpPr>
        <xdr:cNvPr id="304" name="労働費該当値テキスト"/>
        <xdr:cNvSpPr txBox="1"/>
      </xdr:nvSpPr>
      <xdr:spPr>
        <a:xfrm>
          <a:off x="10528300" y="64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134582</xdr:rowOff>
    </xdr:from>
    <xdr:to>
      <xdr:col>50</xdr:col>
      <xdr:colOff>165100</xdr:colOff>
      <xdr:row>39</xdr:row>
      <xdr:rowOff>64732</xdr:rowOff>
    </xdr:to>
    <xdr:sp macro="" textlink="">
      <xdr:nvSpPr>
        <xdr:cNvPr id="305" name="楕円 304"/>
        <xdr:cNvSpPr/>
      </xdr:nvSpPr>
      <xdr:spPr>
        <a:xfrm>
          <a:off x="9588500" y="66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81259</xdr:rowOff>
    </xdr:from>
    <xdr:ext cx="469744" cy="259045"/>
    <xdr:sp macro="" textlink="">
      <xdr:nvSpPr>
        <xdr:cNvPr id="306" name="テキスト ボックス 305"/>
        <xdr:cNvSpPr txBox="1"/>
      </xdr:nvSpPr>
      <xdr:spPr>
        <a:xfrm>
          <a:off x="9404428" y="642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132049</xdr:rowOff>
    </xdr:from>
    <xdr:to>
      <xdr:col>46</xdr:col>
      <xdr:colOff>38100</xdr:colOff>
      <xdr:row>39</xdr:row>
      <xdr:rowOff>62199</xdr:rowOff>
    </xdr:to>
    <xdr:sp macro="" textlink="">
      <xdr:nvSpPr>
        <xdr:cNvPr id="307" name="楕円 306"/>
        <xdr:cNvSpPr/>
      </xdr:nvSpPr>
      <xdr:spPr>
        <a:xfrm>
          <a:off x="8699500" y="66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78725</xdr:rowOff>
    </xdr:from>
    <xdr:ext cx="469744" cy="259045"/>
    <xdr:sp macro="" textlink="">
      <xdr:nvSpPr>
        <xdr:cNvPr id="308" name="テキスト ボックス 307"/>
        <xdr:cNvSpPr txBox="1"/>
      </xdr:nvSpPr>
      <xdr:spPr>
        <a:xfrm>
          <a:off x="8515428" y="642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135306</xdr:rowOff>
    </xdr:from>
    <xdr:to>
      <xdr:col>41</xdr:col>
      <xdr:colOff>101600</xdr:colOff>
      <xdr:row>39</xdr:row>
      <xdr:rowOff>65456</xdr:rowOff>
    </xdr:to>
    <xdr:sp macro="" textlink="">
      <xdr:nvSpPr>
        <xdr:cNvPr id="309" name="楕円 308"/>
        <xdr:cNvSpPr/>
      </xdr:nvSpPr>
      <xdr:spPr>
        <a:xfrm>
          <a:off x="7810500" y="66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81983</xdr:rowOff>
    </xdr:from>
    <xdr:ext cx="469744" cy="259045"/>
    <xdr:sp macro="" textlink="">
      <xdr:nvSpPr>
        <xdr:cNvPr id="310" name="テキスト ボックス 309"/>
        <xdr:cNvSpPr txBox="1"/>
      </xdr:nvSpPr>
      <xdr:spPr>
        <a:xfrm>
          <a:off x="7626428" y="64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133210</xdr:rowOff>
    </xdr:from>
    <xdr:to>
      <xdr:col>36</xdr:col>
      <xdr:colOff>165100</xdr:colOff>
      <xdr:row>39</xdr:row>
      <xdr:rowOff>63360</xdr:rowOff>
    </xdr:to>
    <xdr:sp macro="" textlink="">
      <xdr:nvSpPr>
        <xdr:cNvPr id="311" name="楕円 310"/>
        <xdr:cNvSpPr/>
      </xdr:nvSpPr>
      <xdr:spPr>
        <a:xfrm>
          <a:off x="6921500" y="66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79887</xdr:rowOff>
    </xdr:from>
    <xdr:ext cx="469744" cy="259045"/>
    <xdr:sp macro="" textlink="">
      <xdr:nvSpPr>
        <xdr:cNvPr id="312" name="テキスト ボックス 311"/>
        <xdr:cNvSpPr txBox="1"/>
      </xdr:nvSpPr>
      <xdr:spPr>
        <a:xfrm>
          <a:off x="6737428" y="64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308</xdr:rowOff>
    </xdr:from>
    <xdr:to>
      <xdr:col>55</xdr:col>
      <xdr:colOff>0</xdr:colOff>
      <xdr:row>58</xdr:row>
      <xdr:rowOff>55595</xdr:rowOff>
    </xdr:to>
    <xdr:cxnSp macro="">
      <xdr:nvCxnSpPr>
        <xdr:cNvPr id="339" name="直線コネクタ 338"/>
        <xdr:cNvCxnSpPr/>
      </xdr:nvCxnSpPr>
      <xdr:spPr>
        <a:xfrm>
          <a:off x="9639300" y="9944408"/>
          <a:ext cx="838200" cy="5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164205</xdr:rowOff>
    </xdr:from>
    <xdr:to>
      <xdr:col>50</xdr:col>
      <xdr:colOff>114300</xdr:colOff>
      <xdr:row>58</xdr:row>
      <xdr:rowOff>308</xdr:rowOff>
    </xdr:to>
    <xdr:cxnSp macro="">
      <xdr:nvCxnSpPr>
        <xdr:cNvPr id="342" name="直線コネクタ 341"/>
        <xdr:cNvCxnSpPr/>
      </xdr:nvCxnSpPr>
      <xdr:spPr>
        <a:xfrm>
          <a:off x="8750300" y="9936855"/>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164205</xdr:rowOff>
    </xdr:from>
    <xdr:to>
      <xdr:col>45</xdr:col>
      <xdr:colOff>177800</xdr:colOff>
      <xdr:row>58</xdr:row>
      <xdr:rowOff>19573</xdr:rowOff>
    </xdr:to>
    <xdr:cxnSp macro="">
      <xdr:nvCxnSpPr>
        <xdr:cNvPr id="345" name="直線コネクタ 344"/>
        <xdr:cNvCxnSpPr/>
      </xdr:nvCxnSpPr>
      <xdr:spPr>
        <a:xfrm flipV="1">
          <a:off x="7861300" y="9936855"/>
          <a:ext cx="889000" cy="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40363</xdr:rowOff>
    </xdr:from>
    <xdr:to>
      <xdr:col>41</xdr:col>
      <xdr:colOff>50800</xdr:colOff>
      <xdr:row>58</xdr:row>
      <xdr:rowOff>19573</xdr:rowOff>
    </xdr:to>
    <xdr:cxnSp macro="">
      <xdr:nvCxnSpPr>
        <xdr:cNvPr id="348" name="直線コネクタ 347"/>
        <xdr:cNvCxnSpPr/>
      </xdr:nvCxnSpPr>
      <xdr:spPr>
        <a:xfrm>
          <a:off x="6972300" y="9813013"/>
          <a:ext cx="889000" cy="1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4795</xdr:rowOff>
    </xdr:from>
    <xdr:to>
      <xdr:col>55</xdr:col>
      <xdr:colOff>50800</xdr:colOff>
      <xdr:row>58</xdr:row>
      <xdr:rowOff>106395</xdr:rowOff>
    </xdr:to>
    <xdr:sp macro="" textlink="">
      <xdr:nvSpPr>
        <xdr:cNvPr id="358" name="楕円 357"/>
        <xdr:cNvSpPr/>
      </xdr:nvSpPr>
      <xdr:spPr>
        <a:xfrm>
          <a:off x="10426700" y="99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135622</xdr:rowOff>
    </xdr:from>
    <xdr:ext cx="599010" cy="259045"/>
    <xdr:sp macro="" textlink="">
      <xdr:nvSpPr>
        <xdr:cNvPr id="359" name="農林水産業費該当値テキスト"/>
        <xdr:cNvSpPr txBox="1"/>
      </xdr:nvSpPr>
      <xdr:spPr>
        <a:xfrm>
          <a:off x="10528300" y="973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120958</xdr:rowOff>
    </xdr:from>
    <xdr:to>
      <xdr:col>50</xdr:col>
      <xdr:colOff>165100</xdr:colOff>
      <xdr:row>58</xdr:row>
      <xdr:rowOff>51108</xdr:rowOff>
    </xdr:to>
    <xdr:sp macro="" textlink="">
      <xdr:nvSpPr>
        <xdr:cNvPr id="360" name="楕円 359"/>
        <xdr:cNvSpPr/>
      </xdr:nvSpPr>
      <xdr:spPr>
        <a:xfrm>
          <a:off x="9588500" y="98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67635</xdr:rowOff>
    </xdr:from>
    <xdr:ext cx="599010" cy="259045"/>
    <xdr:sp macro="" textlink="">
      <xdr:nvSpPr>
        <xdr:cNvPr id="361" name="テキスト ボックス 360"/>
        <xdr:cNvSpPr txBox="1"/>
      </xdr:nvSpPr>
      <xdr:spPr>
        <a:xfrm>
          <a:off x="9339795" y="966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113405</xdr:rowOff>
    </xdr:from>
    <xdr:to>
      <xdr:col>46</xdr:col>
      <xdr:colOff>38100</xdr:colOff>
      <xdr:row>58</xdr:row>
      <xdr:rowOff>43555</xdr:rowOff>
    </xdr:to>
    <xdr:sp macro="" textlink="">
      <xdr:nvSpPr>
        <xdr:cNvPr id="362" name="楕円 361"/>
        <xdr:cNvSpPr/>
      </xdr:nvSpPr>
      <xdr:spPr>
        <a:xfrm>
          <a:off x="8699500" y="9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60082</xdr:rowOff>
    </xdr:from>
    <xdr:ext cx="599010" cy="259045"/>
    <xdr:sp macro="" textlink="">
      <xdr:nvSpPr>
        <xdr:cNvPr id="363" name="テキスト ボックス 362"/>
        <xdr:cNvSpPr txBox="1"/>
      </xdr:nvSpPr>
      <xdr:spPr>
        <a:xfrm>
          <a:off x="8450795" y="966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140223</xdr:rowOff>
    </xdr:from>
    <xdr:to>
      <xdr:col>41</xdr:col>
      <xdr:colOff>101600</xdr:colOff>
      <xdr:row>58</xdr:row>
      <xdr:rowOff>70373</xdr:rowOff>
    </xdr:to>
    <xdr:sp macro="" textlink="">
      <xdr:nvSpPr>
        <xdr:cNvPr id="364" name="楕円 363"/>
        <xdr:cNvSpPr/>
      </xdr:nvSpPr>
      <xdr:spPr>
        <a:xfrm>
          <a:off x="7810500" y="99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86900</xdr:rowOff>
    </xdr:from>
    <xdr:ext cx="599010" cy="259045"/>
    <xdr:sp macro="" textlink="">
      <xdr:nvSpPr>
        <xdr:cNvPr id="365" name="テキスト ボックス 364"/>
        <xdr:cNvSpPr txBox="1"/>
      </xdr:nvSpPr>
      <xdr:spPr>
        <a:xfrm>
          <a:off x="7561795" y="968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161013</xdr:rowOff>
    </xdr:from>
    <xdr:to>
      <xdr:col>36</xdr:col>
      <xdr:colOff>165100</xdr:colOff>
      <xdr:row>57</xdr:row>
      <xdr:rowOff>91163</xdr:rowOff>
    </xdr:to>
    <xdr:sp macro="" textlink="">
      <xdr:nvSpPr>
        <xdr:cNvPr id="366" name="楕円 365"/>
        <xdr:cNvSpPr/>
      </xdr:nvSpPr>
      <xdr:spPr>
        <a:xfrm>
          <a:off x="6921500" y="97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107690</xdr:rowOff>
    </xdr:from>
    <xdr:ext cx="599010" cy="259045"/>
    <xdr:sp macro="" textlink="">
      <xdr:nvSpPr>
        <xdr:cNvPr id="367" name="テキスト ボックス 366"/>
        <xdr:cNvSpPr txBox="1"/>
      </xdr:nvSpPr>
      <xdr:spPr>
        <a:xfrm>
          <a:off x="6672795" y="95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23006</xdr:rowOff>
    </xdr:from>
    <xdr:to>
      <xdr:col>55</xdr:col>
      <xdr:colOff>0</xdr:colOff>
      <xdr:row>78</xdr:row>
      <xdr:rowOff>88633</xdr:rowOff>
    </xdr:to>
    <xdr:cxnSp macro="">
      <xdr:nvCxnSpPr>
        <xdr:cNvPr id="398" name="直線コネクタ 397"/>
        <xdr:cNvCxnSpPr/>
      </xdr:nvCxnSpPr>
      <xdr:spPr>
        <a:xfrm flipV="1">
          <a:off x="9639300" y="13396106"/>
          <a:ext cx="8382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88633</xdr:rowOff>
    </xdr:from>
    <xdr:to>
      <xdr:col>50</xdr:col>
      <xdr:colOff>114300</xdr:colOff>
      <xdr:row>78</xdr:row>
      <xdr:rowOff>126380</xdr:rowOff>
    </xdr:to>
    <xdr:cxnSp macro="">
      <xdr:nvCxnSpPr>
        <xdr:cNvPr id="401" name="直線コネクタ 400"/>
        <xdr:cNvCxnSpPr/>
      </xdr:nvCxnSpPr>
      <xdr:spPr>
        <a:xfrm flipV="1">
          <a:off x="8750300" y="13461733"/>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126380</xdr:rowOff>
    </xdr:from>
    <xdr:to>
      <xdr:col>45</xdr:col>
      <xdr:colOff>177800</xdr:colOff>
      <xdr:row>78</xdr:row>
      <xdr:rowOff>142300</xdr:rowOff>
    </xdr:to>
    <xdr:cxnSp macro="">
      <xdr:nvCxnSpPr>
        <xdr:cNvPr id="404" name="直線コネクタ 403"/>
        <xdr:cNvCxnSpPr/>
      </xdr:nvCxnSpPr>
      <xdr:spPr>
        <a:xfrm flipV="1">
          <a:off x="7861300" y="13499480"/>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95439</xdr:rowOff>
    </xdr:from>
    <xdr:to>
      <xdr:col>41</xdr:col>
      <xdr:colOff>50800</xdr:colOff>
      <xdr:row>78</xdr:row>
      <xdr:rowOff>142300</xdr:rowOff>
    </xdr:to>
    <xdr:cxnSp macro="">
      <xdr:nvCxnSpPr>
        <xdr:cNvPr id="407" name="直線コネクタ 406"/>
        <xdr:cNvCxnSpPr/>
      </xdr:nvCxnSpPr>
      <xdr:spPr>
        <a:xfrm>
          <a:off x="6972300" y="13468539"/>
          <a:ext cx="889000" cy="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143656</xdr:rowOff>
    </xdr:from>
    <xdr:to>
      <xdr:col>55</xdr:col>
      <xdr:colOff>50800</xdr:colOff>
      <xdr:row>78</xdr:row>
      <xdr:rowOff>73806</xdr:rowOff>
    </xdr:to>
    <xdr:sp macro="" textlink="">
      <xdr:nvSpPr>
        <xdr:cNvPr id="417" name="楕円 416"/>
        <xdr:cNvSpPr/>
      </xdr:nvSpPr>
      <xdr:spPr>
        <a:xfrm>
          <a:off x="10426700" y="13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166533</xdr:rowOff>
    </xdr:from>
    <xdr:ext cx="534377" cy="259045"/>
    <xdr:sp macro="" textlink="">
      <xdr:nvSpPr>
        <xdr:cNvPr id="418" name="商工費該当値テキスト"/>
        <xdr:cNvSpPr txBox="1"/>
      </xdr:nvSpPr>
      <xdr:spPr>
        <a:xfrm>
          <a:off x="10528300" y="131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37833</xdr:rowOff>
    </xdr:from>
    <xdr:to>
      <xdr:col>50</xdr:col>
      <xdr:colOff>165100</xdr:colOff>
      <xdr:row>78</xdr:row>
      <xdr:rowOff>139433</xdr:rowOff>
    </xdr:to>
    <xdr:sp macro="" textlink="">
      <xdr:nvSpPr>
        <xdr:cNvPr id="419" name="楕円 418"/>
        <xdr:cNvSpPr/>
      </xdr:nvSpPr>
      <xdr:spPr>
        <a:xfrm>
          <a:off x="9588500" y="134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155960</xdr:rowOff>
    </xdr:from>
    <xdr:ext cx="534377" cy="259045"/>
    <xdr:sp macro="" textlink="">
      <xdr:nvSpPr>
        <xdr:cNvPr id="420" name="テキスト ボックス 419"/>
        <xdr:cNvSpPr txBox="1"/>
      </xdr:nvSpPr>
      <xdr:spPr>
        <a:xfrm>
          <a:off x="9372111" y="131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75580</xdr:rowOff>
    </xdr:from>
    <xdr:to>
      <xdr:col>46</xdr:col>
      <xdr:colOff>38100</xdr:colOff>
      <xdr:row>79</xdr:row>
      <xdr:rowOff>5730</xdr:rowOff>
    </xdr:to>
    <xdr:sp macro="" textlink="">
      <xdr:nvSpPr>
        <xdr:cNvPr id="421" name="楕円 420"/>
        <xdr:cNvSpPr/>
      </xdr:nvSpPr>
      <xdr:spPr>
        <a:xfrm>
          <a:off x="8699500" y="134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168307</xdr:rowOff>
    </xdr:from>
    <xdr:ext cx="534377" cy="259045"/>
    <xdr:sp macro="" textlink="">
      <xdr:nvSpPr>
        <xdr:cNvPr id="422" name="テキスト ボックス 421"/>
        <xdr:cNvSpPr txBox="1"/>
      </xdr:nvSpPr>
      <xdr:spPr>
        <a:xfrm>
          <a:off x="8483111" y="135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91500</xdr:rowOff>
    </xdr:from>
    <xdr:to>
      <xdr:col>41</xdr:col>
      <xdr:colOff>101600</xdr:colOff>
      <xdr:row>79</xdr:row>
      <xdr:rowOff>21650</xdr:rowOff>
    </xdr:to>
    <xdr:sp macro="" textlink="">
      <xdr:nvSpPr>
        <xdr:cNvPr id="423" name="楕円 422"/>
        <xdr:cNvSpPr/>
      </xdr:nvSpPr>
      <xdr:spPr>
        <a:xfrm>
          <a:off x="7810500" y="134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12777</xdr:rowOff>
    </xdr:from>
    <xdr:ext cx="534377" cy="259045"/>
    <xdr:sp macro="" textlink="">
      <xdr:nvSpPr>
        <xdr:cNvPr id="424" name="テキスト ボックス 423"/>
        <xdr:cNvSpPr txBox="1"/>
      </xdr:nvSpPr>
      <xdr:spPr>
        <a:xfrm>
          <a:off x="7594111" y="1355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44639</xdr:rowOff>
    </xdr:from>
    <xdr:to>
      <xdr:col>36</xdr:col>
      <xdr:colOff>165100</xdr:colOff>
      <xdr:row>78</xdr:row>
      <xdr:rowOff>146239</xdr:rowOff>
    </xdr:to>
    <xdr:sp macro="" textlink="">
      <xdr:nvSpPr>
        <xdr:cNvPr id="425" name="楕円 424"/>
        <xdr:cNvSpPr/>
      </xdr:nvSpPr>
      <xdr:spPr>
        <a:xfrm>
          <a:off x="6921500" y="134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162766</xdr:rowOff>
    </xdr:from>
    <xdr:ext cx="534377" cy="259045"/>
    <xdr:sp macro="" textlink="">
      <xdr:nvSpPr>
        <xdr:cNvPr id="426" name="テキスト ボックス 425"/>
        <xdr:cNvSpPr txBox="1"/>
      </xdr:nvSpPr>
      <xdr:spPr>
        <a:xfrm>
          <a:off x="6705111" y="1319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96058</xdr:rowOff>
    </xdr:from>
    <xdr:to>
      <xdr:col>55</xdr:col>
      <xdr:colOff>0</xdr:colOff>
      <xdr:row>98</xdr:row>
      <xdr:rowOff>104318</xdr:rowOff>
    </xdr:to>
    <xdr:cxnSp macro="">
      <xdr:nvCxnSpPr>
        <xdr:cNvPr id="457" name="直線コネクタ 456"/>
        <xdr:cNvCxnSpPr/>
      </xdr:nvCxnSpPr>
      <xdr:spPr>
        <a:xfrm flipV="1">
          <a:off x="9639300" y="16898158"/>
          <a:ext cx="8382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104318</xdr:rowOff>
    </xdr:from>
    <xdr:to>
      <xdr:col>50</xdr:col>
      <xdr:colOff>114300</xdr:colOff>
      <xdr:row>98</xdr:row>
      <xdr:rowOff>145706</xdr:rowOff>
    </xdr:to>
    <xdr:cxnSp macro="">
      <xdr:nvCxnSpPr>
        <xdr:cNvPr id="460" name="直線コネクタ 459"/>
        <xdr:cNvCxnSpPr/>
      </xdr:nvCxnSpPr>
      <xdr:spPr>
        <a:xfrm flipV="1">
          <a:off x="8750300" y="16906418"/>
          <a:ext cx="889000" cy="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138557</xdr:rowOff>
    </xdr:from>
    <xdr:to>
      <xdr:col>45</xdr:col>
      <xdr:colOff>177800</xdr:colOff>
      <xdr:row>98</xdr:row>
      <xdr:rowOff>145706</xdr:rowOff>
    </xdr:to>
    <xdr:cxnSp macro="">
      <xdr:nvCxnSpPr>
        <xdr:cNvPr id="463" name="直線コネクタ 462"/>
        <xdr:cNvCxnSpPr/>
      </xdr:nvCxnSpPr>
      <xdr:spPr>
        <a:xfrm>
          <a:off x="7861300" y="16940657"/>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69400</xdr:rowOff>
    </xdr:from>
    <xdr:to>
      <xdr:col>41</xdr:col>
      <xdr:colOff>50800</xdr:colOff>
      <xdr:row>98</xdr:row>
      <xdr:rowOff>138557</xdr:rowOff>
    </xdr:to>
    <xdr:cxnSp macro="">
      <xdr:nvCxnSpPr>
        <xdr:cNvPr id="466" name="直線コネクタ 465"/>
        <xdr:cNvCxnSpPr/>
      </xdr:nvCxnSpPr>
      <xdr:spPr>
        <a:xfrm>
          <a:off x="6972300" y="16871500"/>
          <a:ext cx="889000" cy="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45258</xdr:rowOff>
    </xdr:from>
    <xdr:to>
      <xdr:col>55</xdr:col>
      <xdr:colOff>50800</xdr:colOff>
      <xdr:row>98</xdr:row>
      <xdr:rowOff>146858</xdr:rowOff>
    </xdr:to>
    <xdr:sp macro="" textlink="">
      <xdr:nvSpPr>
        <xdr:cNvPr id="476" name="楕円 475"/>
        <xdr:cNvSpPr/>
      </xdr:nvSpPr>
      <xdr:spPr>
        <a:xfrm>
          <a:off x="10426700" y="168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68135</xdr:rowOff>
    </xdr:from>
    <xdr:ext cx="599010" cy="259045"/>
    <xdr:sp macro="" textlink="">
      <xdr:nvSpPr>
        <xdr:cNvPr id="477" name="土木費該当値テキスト"/>
        <xdr:cNvSpPr txBox="1"/>
      </xdr:nvSpPr>
      <xdr:spPr>
        <a:xfrm>
          <a:off x="10528300" y="1669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53518</xdr:rowOff>
    </xdr:from>
    <xdr:to>
      <xdr:col>50</xdr:col>
      <xdr:colOff>165100</xdr:colOff>
      <xdr:row>98</xdr:row>
      <xdr:rowOff>155118</xdr:rowOff>
    </xdr:to>
    <xdr:sp macro="" textlink="">
      <xdr:nvSpPr>
        <xdr:cNvPr id="478" name="楕円 477"/>
        <xdr:cNvSpPr/>
      </xdr:nvSpPr>
      <xdr:spPr>
        <a:xfrm>
          <a:off x="9588500" y="168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195</xdr:rowOff>
    </xdr:from>
    <xdr:ext cx="599010" cy="259045"/>
    <xdr:sp macro="" textlink="">
      <xdr:nvSpPr>
        <xdr:cNvPr id="479" name="テキスト ボックス 478"/>
        <xdr:cNvSpPr txBox="1"/>
      </xdr:nvSpPr>
      <xdr:spPr>
        <a:xfrm>
          <a:off x="9339795" y="1663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94906</xdr:rowOff>
    </xdr:from>
    <xdr:to>
      <xdr:col>46</xdr:col>
      <xdr:colOff>38100</xdr:colOff>
      <xdr:row>99</xdr:row>
      <xdr:rowOff>25056</xdr:rowOff>
    </xdr:to>
    <xdr:sp macro="" textlink="">
      <xdr:nvSpPr>
        <xdr:cNvPr id="480" name="楕円 479"/>
        <xdr:cNvSpPr/>
      </xdr:nvSpPr>
      <xdr:spPr>
        <a:xfrm>
          <a:off x="8699500" y="168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16183</xdr:rowOff>
    </xdr:from>
    <xdr:ext cx="599010" cy="259045"/>
    <xdr:sp macro="" textlink="">
      <xdr:nvSpPr>
        <xdr:cNvPr id="481" name="テキスト ボックス 480"/>
        <xdr:cNvSpPr txBox="1"/>
      </xdr:nvSpPr>
      <xdr:spPr>
        <a:xfrm>
          <a:off x="8450795" y="169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87757</xdr:rowOff>
    </xdr:from>
    <xdr:to>
      <xdr:col>41</xdr:col>
      <xdr:colOff>101600</xdr:colOff>
      <xdr:row>99</xdr:row>
      <xdr:rowOff>17907</xdr:rowOff>
    </xdr:to>
    <xdr:sp macro="" textlink="">
      <xdr:nvSpPr>
        <xdr:cNvPr id="482" name="楕円 481"/>
        <xdr:cNvSpPr/>
      </xdr:nvSpPr>
      <xdr:spPr>
        <a:xfrm>
          <a:off x="7810500" y="16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9034</xdr:rowOff>
    </xdr:from>
    <xdr:ext cx="599010" cy="259045"/>
    <xdr:sp macro="" textlink="">
      <xdr:nvSpPr>
        <xdr:cNvPr id="483" name="テキスト ボックス 482"/>
        <xdr:cNvSpPr txBox="1"/>
      </xdr:nvSpPr>
      <xdr:spPr>
        <a:xfrm>
          <a:off x="7561795" y="1698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18600</xdr:rowOff>
    </xdr:from>
    <xdr:to>
      <xdr:col>36</xdr:col>
      <xdr:colOff>165100</xdr:colOff>
      <xdr:row>98</xdr:row>
      <xdr:rowOff>120200</xdr:rowOff>
    </xdr:to>
    <xdr:sp macro="" textlink="">
      <xdr:nvSpPr>
        <xdr:cNvPr id="484" name="楕円 483"/>
        <xdr:cNvSpPr/>
      </xdr:nvSpPr>
      <xdr:spPr>
        <a:xfrm>
          <a:off x="6921500" y="168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136727</xdr:rowOff>
    </xdr:from>
    <xdr:ext cx="599010" cy="259045"/>
    <xdr:sp macro="" textlink="">
      <xdr:nvSpPr>
        <xdr:cNvPr id="485" name="テキスト ボックス 484"/>
        <xdr:cNvSpPr txBox="1"/>
      </xdr:nvSpPr>
      <xdr:spPr>
        <a:xfrm>
          <a:off x="6672795" y="1659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84954</xdr:rowOff>
    </xdr:from>
    <xdr:to>
      <xdr:col>85</xdr:col>
      <xdr:colOff>127000</xdr:colOff>
      <xdr:row>38</xdr:row>
      <xdr:rowOff>43421</xdr:rowOff>
    </xdr:to>
    <xdr:cxnSp macro="">
      <xdr:nvCxnSpPr>
        <xdr:cNvPr id="514" name="直線コネクタ 513"/>
        <xdr:cNvCxnSpPr/>
      </xdr:nvCxnSpPr>
      <xdr:spPr>
        <a:xfrm flipV="1">
          <a:off x="15481300" y="6257154"/>
          <a:ext cx="838200" cy="30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10034</xdr:rowOff>
    </xdr:from>
    <xdr:to>
      <xdr:col>81</xdr:col>
      <xdr:colOff>50800</xdr:colOff>
      <xdr:row>38</xdr:row>
      <xdr:rowOff>43421</xdr:rowOff>
    </xdr:to>
    <xdr:cxnSp macro="">
      <xdr:nvCxnSpPr>
        <xdr:cNvPr id="517" name="直線コネクタ 516"/>
        <xdr:cNvCxnSpPr/>
      </xdr:nvCxnSpPr>
      <xdr:spPr>
        <a:xfrm>
          <a:off x="14592300" y="6525134"/>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10034</xdr:rowOff>
    </xdr:from>
    <xdr:to>
      <xdr:col>76</xdr:col>
      <xdr:colOff>114300</xdr:colOff>
      <xdr:row>38</xdr:row>
      <xdr:rowOff>70373</xdr:rowOff>
    </xdr:to>
    <xdr:cxnSp macro="">
      <xdr:nvCxnSpPr>
        <xdr:cNvPr id="520" name="直線コネクタ 519"/>
        <xdr:cNvCxnSpPr/>
      </xdr:nvCxnSpPr>
      <xdr:spPr>
        <a:xfrm flipV="1">
          <a:off x="13703300" y="6525134"/>
          <a:ext cx="889000" cy="6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70373</xdr:rowOff>
    </xdr:from>
    <xdr:to>
      <xdr:col>71</xdr:col>
      <xdr:colOff>177800</xdr:colOff>
      <xdr:row>38</xdr:row>
      <xdr:rowOff>74400</xdr:rowOff>
    </xdr:to>
    <xdr:cxnSp macro="">
      <xdr:nvCxnSpPr>
        <xdr:cNvPr id="523" name="直線コネクタ 522"/>
        <xdr:cNvCxnSpPr/>
      </xdr:nvCxnSpPr>
      <xdr:spPr>
        <a:xfrm flipV="1">
          <a:off x="12814300" y="6585473"/>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34154</xdr:rowOff>
    </xdr:from>
    <xdr:to>
      <xdr:col>85</xdr:col>
      <xdr:colOff>177800</xdr:colOff>
      <xdr:row>36</xdr:row>
      <xdr:rowOff>135754</xdr:rowOff>
    </xdr:to>
    <xdr:sp macro="" textlink="">
      <xdr:nvSpPr>
        <xdr:cNvPr id="533" name="楕円 532"/>
        <xdr:cNvSpPr/>
      </xdr:nvSpPr>
      <xdr:spPr>
        <a:xfrm>
          <a:off x="16268700" y="62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57031</xdr:rowOff>
    </xdr:from>
    <xdr:ext cx="599010" cy="259045"/>
    <xdr:sp macro="" textlink="">
      <xdr:nvSpPr>
        <xdr:cNvPr id="534" name="消防費該当値テキスト"/>
        <xdr:cNvSpPr txBox="1"/>
      </xdr:nvSpPr>
      <xdr:spPr>
        <a:xfrm>
          <a:off x="16370300" y="605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164071</xdr:rowOff>
    </xdr:from>
    <xdr:to>
      <xdr:col>81</xdr:col>
      <xdr:colOff>101600</xdr:colOff>
      <xdr:row>38</xdr:row>
      <xdr:rowOff>94221</xdr:rowOff>
    </xdr:to>
    <xdr:sp macro="" textlink="">
      <xdr:nvSpPr>
        <xdr:cNvPr id="535" name="楕円 534"/>
        <xdr:cNvSpPr/>
      </xdr:nvSpPr>
      <xdr:spPr>
        <a:xfrm>
          <a:off x="15430500" y="65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85348</xdr:rowOff>
    </xdr:from>
    <xdr:ext cx="534377" cy="259045"/>
    <xdr:sp macro="" textlink="">
      <xdr:nvSpPr>
        <xdr:cNvPr id="536" name="テキスト ボックス 535"/>
        <xdr:cNvSpPr txBox="1"/>
      </xdr:nvSpPr>
      <xdr:spPr>
        <a:xfrm>
          <a:off x="15214111" y="66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130684</xdr:rowOff>
    </xdr:from>
    <xdr:to>
      <xdr:col>76</xdr:col>
      <xdr:colOff>165100</xdr:colOff>
      <xdr:row>38</xdr:row>
      <xdr:rowOff>60834</xdr:rowOff>
    </xdr:to>
    <xdr:sp macro="" textlink="">
      <xdr:nvSpPr>
        <xdr:cNvPr id="537" name="楕円 536"/>
        <xdr:cNvSpPr/>
      </xdr:nvSpPr>
      <xdr:spPr>
        <a:xfrm>
          <a:off x="14541500" y="64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51961</xdr:rowOff>
    </xdr:from>
    <xdr:ext cx="534377" cy="259045"/>
    <xdr:sp macro="" textlink="">
      <xdr:nvSpPr>
        <xdr:cNvPr id="538" name="テキスト ボックス 537"/>
        <xdr:cNvSpPr txBox="1"/>
      </xdr:nvSpPr>
      <xdr:spPr>
        <a:xfrm>
          <a:off x="14325111" y="65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19573</xdr:rowOff>
    </xdr:from>
    <xdr:to>
      <xdr:col>72</xdr:col>
      <xdr:colOff>38100</xdr:colOff>
      <xdr:row>38</xdr:row>
      <xdr:rowOff>121173</xdr:rowOff>
    </xdr:to>
    <xdr:sp macro="" textlink="">
      <xdr:nvSpPr>
        <xdr:cNvPr id="539" name="楕円 538"/>
        <xdr:cNvSpPr/>
      </xdr:nvSpPr>
      <xdr:spPr>
        <a:xfrm>
          <a:off x="13652500" y="65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112300</xdr:rowOff>
    </xdr:from>
    <xdr:ext cx="534377" cy="259045"/>
    <xdr:sp macro="" textlink="">
      <xdr:nvSpPr>
        <xdr:cNvPr id="540" name="テキスト ボックス 539"/>
        <xdr:cNvSpPr txBox="1"/>
      </xdr:nvSpPr>
      <xdr:spPr>
        <a:xfrm>
          <a:off x="13436111" y="66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23600</xdr:rowOff>
    </xdr:from>
    <xdr:to>
      <xdr:col>67</xdr:col>
      <xdr:colOff>101600</xdr:colOff>
      <xdr:row>38</xdr:row>
      <xdr:rowOff>125200</xdr:rowOff>
    </xdr:to>
    <xdr:sp macro="" textlink="">
      <xdr:nvSpPr>
        <xdr:cNvPr id="541" name="楕円 540"/>
        <xdr:cNvSpPr/>
      </xdr:nvSpPr>
      <xdr:spPr>
        <a:xfrm>
          <a:off x="12763500" y="65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116327</xdr:rowOff>
    </xdr:from>
    <xdr:ext cx="534377" cy="259045"/>
    <xdr:sp macro="" textlink="">
      <xdr:nvSpPr>
        <xdr:cNvPr id="542" name="テキスト ボックス 541"/>
        <xdr:cNvSpPr txBox="1"/>
      </xdr:nvSpPr>
      <xdr:spPr>
        <a:xfrm>
          <a:off x="12547111" y="66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88025</xdr:rowOff>
    </xdr:from>
    <xdr:to>
      <xdr:col>85</xdr:col>
      <xdr:colOff>127000</xdr:colOff>
      <xdr:row>57</xdr:row>
      <xdr:rowOff>115953</xdr:rowOff>
    </xdr:to>
    <xdr:cxnSp macro="">
      <xdr:nvCxnSpPr>
        <xdr:cNvPr id="571" name="直線コネクタ 570"/>
        <xdr:cNvCxnSpPr/>
      </xdr:nvCxnSpPr>
      <xdr:spPr>
        <a:xfrm flipV="1">
          <a:off x="15481300" y="9860675"/>
          <a:ext cx="8382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34824</xdr:rowOff>
    </xdr:from>
    <xdr:to>
      <xdr:col>81</xdr:col>
      <xdr:colOff>50800</xdr:colOff>
      <xdr:row>57</xdr:row>
      <xdr:rowOff>115953</xdr:rowOff>
    </xdr:to>
    <xdr:cxnSp macro="">
      <xdr:nvCxnSpPr>
        <xdr:cNvPr id="574" name="直線コネクタ 573"/>
        <xdr:cNvCxnSpPr/>
      </xdr:nvCxnSpPr>
      <xdr:spPr>
        <a:xfrm>
          <a:off x="14592300" y="9807474"/>
          <a:ext cx="889000" cy="8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34824</xdr:rowOff>
    </xdr:from>
    <xdr:to>
      <xdr:col>76</xdr:col>
      <xdr:colOff>114300</xdr:colOff>
      <xdr:row>57</xdr:row>
      <xdr:rowOff>163947</xdr:rowOff>
    </xdr:to>
    <xdr:cxnSp macro="">
      <xdr:nvCxnSpPr>
        <xdr:cNvPr id="577" name="直線コネクタ 576"/>
        <xdr:cNvCxnSpPr/>
      </xdr:nvCxnSpPr>
      <xdr:spPr>
        <a:xfrm flipV="1">
          <a:off x="13703300" y="9807474"/>
          <a:ext cx="889000" cy="1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54158</xdr:rowOff>
    </xdr:from>
    <xdr:to>
      <xdr:col>71</xdr:col>
      <xdr:colOff>177800</xdr:colOff>
      <xdr:row>57</xdr:row>
      <xdr:rowOff>163947</xdr:rowOff>
    </xdr:to>
    <xdr:cxnSp macro="">
      <xdr:nvCxnSpPr>
        <xdr:cNvPr id="580" name="直線コネクタ 579"/>
        <xdr:cNvCxnSpPr/>
      </xdr:nvCxnSpPr>
      <xdr:spPr>
        <a:xfrm>
          <a:off x="12814300" y="9655358"/>
          <a:ext cx="889000" cy="28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37225</xdr:rowOff>
    </xdr:from>
    <xdr:to>
      <xdr:col>85</xdr:col>
      <xdr:colOff>177800</xdr:colOff>
      <xdr:row>57</xdr:row>
      <xdr:rowOff>138825</xdr:rowOff>
    </xdr:to>
    <xdr:sp macro="" textlink="">
      <xdr:nvSpPr>
        <xdr:cNvPr id="590" name="楕円 589"/>
        <xdr:cNvSpPr/>
      </xdr:nvSpPr>
      <xdr:spPr>
        <a:xfrm>
          <a:off x="16268700" y="9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60102</xdr:rowOff>
    </xdr:from>
    <xdr:ext cx="599010" cy="259045"/>
    <xdr:sp macro="" textlink="">
      <xdr:nvSpPr>
        <xdr:cNvPr id="591" name="教育費該当値テキスト"/>
        <xdr:cNvSpPr txBox="1"/>
      </xdr:nvSpPr>
      <xdr:spPr>
        <a:xfrm>
          <a:off x="16370300" y="966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65153</xdr:rowOff>
    </xdr:from>
    <xdr:to>
      <xdr:col>81</xdr:col>
      <xdr:colOff>101600</xdr:colOff>
      <xdr:row>57</xdr:row>
      <xdr:rowOff>166753</xdr:rowOff>
    </xdr:to>
    <xdr:sp macro="" textlink="">
      <xdr:nvSpPr>
        <xdr:cNvPr id="592" name="楕円 591"/>
        <xdr:cNvSpPr/>
      </xdr:nvSpPr>
      <xdr:spPr>
        <a:xfrm>
          <a:off x="15430500" y="98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11830</xdr:rowOff>
    </xdr:from>
    <xdr:ext cx="599010" cy="259045"/>
    <xdr:sp macro="" textlink="">
      <xdr:nvSpPr>
        <xdr:cNvPr id="593" name="テキスト ボックス 592"/>
        <xdr:cNvSpPr txBox="1"/>
      </xdr:nvSpPr>
      <xdr:spPr>
        <a:xfrm>
          <a:off x="15181795" y="961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155474</xdr:rowOff>
    </xdr:from>
    <xdr:to>
      <xdr:col>76</xdr:col>
      <xdr:colOff>165100</xdr:colOff>
      <xdr:row>57</xdr:row>
      <xdr:rowOff>85624</xdr:rowOff>
    </xdr:to>
    <xdr:sp macro="" textlink="">
      <xdr:nvSpPr>
        <xdr:cNvPr id="594" name="楕円 593"/>
        <xdr:cNvSpPr/>
      </xdr:nvSpPr>
      <xdr:spPr>
        <a:xfrm>
          <a:off x="14541500" y="97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102151</xdr:rowOff>
    </xdr:from>
    <xdr:ext cx="599010" cy="259045"/>
    <xdr:sp macro="" textlink="">
      <xdr:nvSpPr>
        <xdr:cNvPr id="595" name="テキスト ボックス 594"/>
        <xdr:cNvSpPr txBox="1"/>
      </xdr:nvSpPr>
      <xdr:spPr>
        <a:xfrm>
          <a:off x="14292795" y="95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113147</xdr:rowOff>
    </xdr:from>
    <xdr:to>
      <xdr:col>72</xdr:col>
      <xdr:colOff>38100</xdr:colOff>
      <xdr:row>58</xdr:row>
      <xdr:rowOff>43297</xdr:rowOff>
    </xdr:to>
    <xdr:sp macro="" textlink="">
      <xdr:nvSpPr>
        <xdr:cNvPr id="596" name="楕円 595"/>
        <xdr:cNvSpPr/>
      </xdr:nvSpPr>
      <xdr:spPr>
        <a:xfrm>
          <a:off x="13652500" y="98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34424</xdr:rowOff>
    </xdr:from>
    <xdr:ext cx="599010" cy="259045"/>
    <xdr:sp macro="" textlink="">
      <xdr:nvSpPr>
        <xdr:cNvPr id="597" name="テキスト ボックス 596"/>
        <xdr:cNvSpPr txBox="1"/>
      </xdr:nvSpPr>
      <xdr:spPr>
        <a:xfrm>
          <a:off x="13403795" y="99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3358</xdr:rowOff>
    </xdr:from>
    <xdr:to>
      <xdr:col>67</xdr:col>
      <xdr:colOff>101600</xdr:colOff>
      <xdr:row>56</xdr:row>
      <xdr:rowOff>104958</xdr:rowOff>
    </xdr:to>
    <xdr:sp macro="" textlink="">
      <xdr:nvSpPr>
        <xdr:cNvPr id="598" name="楕円 597"/>
        <xdr:cNvSpPr/>
      </xdr:nvSpPr>
      <xdr:spPr>
        <a:xfrm>
          <a:off x="12763500" y="96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121485</xdr:rowOff>
    </xdr:from>
    <xdr:ext cx="599010" cy="259045"/>
    <xdr:sp macro="" textlink="">
      <xdr:nvSpPr>
        <xdr:cNvPr id="599" name="テキスト ボックス 598"/>
        <xdr:cNvSpPr txBox="1"/>
      </xdr:nvSpPr>
      <xdr:spPr>
        <a:xfrm>
          <a:off x="12514795" y="93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17791</xdr:rowOff>
    </xdr:from>
    <xdr:to>
      <xdr:col>81</xdr:col>
      <xdr:colOff>50800</xdr:colOff>
      <xdr:row>79</xdr:row>
      <xdr:rowOff>44450</xdr:rowOff>
    </xdr:to>
    <xdr:cxnSp macro="">
      <xdr:nvCxnSpPr>
        <xdr:cNvPr id="631" name="直線コネクタ 630"/>
        <xdr:cNvCxnSpPr/>
      </xdr:nvCxnSpPr>
      <xdr:spPr>
        <a:xfrm>
          <a:off x="14592300" y="13562341"/>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160159</xdr:rowOff>
    </xdr:from>
    <xdr:to>
      <xdr:col>76</xdr:col>
      <xdr:colOff>114300</xdr:colOff>
      <xdr:row>79</xdr:row>
      <xdr:rowOff>17791</xdr:rowOff>
    </xdr:to>
    <xdr:cxnSp macro="">
      <xdr:nvCxnSpPr>
        <xdr:cNvPr id="634" name="直線コネクタ 633"/>
        <xdr:cNvCxnSpPr/>
      </xdr:nvCxnSpPr>
      <xdr:spPr>
        <a:xfrm>
          <a:off x="13703300" y="13533259"/>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160159</xdr:rowOff>
    </xdr:from>
    <xdr:to>
      <xdr:col>71</xdr:col>
      <xdr:colOff>177800</xdr:colOff>
      <xdr:row>79</xdr:row>
      <xdr:rowOff>25932</xdr:rowOff>
    </xdr:to>
    <xdr:cxnSp macro="">
      <xdr:nvCxnSpPr>
        <xdr:cNvPr id="637" name="直線コネクタ 636"/>
        <xdr:cNvCxnSpPr/>
      </xdr:nvCxnSpPr>
      <xdr:spPr>
        <a:xfrm flipV="1">
          <a:off x="12814300" y="13533259"/>
          <a:ext cx="889000" cy="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138441</xdr:rowOff>
    </xdr:from>
    <xdr:to>
      <xdr:col>76</xdr:col>
      <xdr:colOff>165100</xdr:colOff>
      <xdr:row>79</xdr:row>
      <xdr:rowOff>68591</xdr:rowOff>
    </xdr:to>
    <xdr:sp macro="" textlink="">
      <xdr:nvSpPr>
        <xdr:cNvPr id="651" name="楕円 650"/>
        <xdr:cNvSpPr/>
      </xdr:nvSpPr>
      <xdr:spPr>
        <a:xfrm>
          <a:off x="14541500" y="1351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59718</xdr:rowOff>
    </xdr:from>
    <xdr:ext cx="534377" cy="259045"/>
    <xdr:sp macro="" textlink="">
      <xdr:nvSpPr>
        <xdr:cNvPr id="652" name="テキスト ボックス 651"/>
        <xdr:cNvSpPr txBox="1"/>
      </xdr:nvSpPr>
      <xdr:spPr>
        <a:xfrm>
          <a:off x="14325111" y="1360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109359</xdr:rowOff>
    </xdr:from>
    <xdr:to>
      <xdr:col>72</xdr:col>
      <xdr:colOff>38100</xdr:colOff>
      <xdr:row>79</xdr:row>
      <xdr:rowOff>39509</xdr:rowOff>
    </xdr:to>
    <xdr:sp macro="" textlink="">
      <xdr:nvSpPr>
        <xdr:cNvPr id="653" name="楕円 652"/>
        <xdr:cNvSpPr/>
      </xdr:nvSpPr>
      <xdr:spPr>
        <a:xfrm>
          <a:off x="13652500" y="13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56036</xdr:rowOff>
    </xdr:from>
    <xdr:ext cx="534377" cy="259045"/>
    <xdr:sp macro="" textlink="">
      <xdr:nvSpPr>
        <xdr:cNvPr id="654" name="テキスト ボックス 653"/>
        <xdr:cNvSpPr txBox="1"/>
      </xdr:nvSpPr>
      <xdr:spPr>
        <a:xfrm>
          <a:off x="13436111" y="1325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146582</xdr:rowOff>
    </xdr:from>
    <xdr:to>
      <xdr:col>67</xdr:col>
      <xdr:colOff>101600</xdr:colOff>
      <xdr:row>79</xdr:row>
      <xdr:rowOff>76732</xdr:rowOff>
    </xdr:to>
    <xdr:sp macro="" textlink="">
      <xdr:nvSpPr>
        <xdr:cNvPr id="655" name="楕円 654"/>
        <xdr:cNvSpPr/>
      </xdr:nvSpPr>
      <xdr:spPr>
        <a:xfrm>
          <a:off x="12763500" y="135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67859</xdr:rowOff>
    </xdr:from>
    <xdr:ext cx="469744" cy="259045"/>
    <xdr:sp macro="" textlink="">
      <xdr:nvSpPr>
        <xdr:cNvPr id="656" name="テキスト ボックス 655"/>
        <xdr:cNvSpPr txBox="1"/>
      </xdr:nvSpPr>
      <xdr:spPr>
        <a:xfrm>
          <a:off x="12579428" y="136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97830</xdr:rowOff>
    </xdr:from>
    <xdr:to>
      <xdr:col>85</xdr:col>
      <xdr:colOff>127000</xdr:colOff>
      <xdr:row>98</xdr:row>
      <xdr:rowOff>103685</xdr:rowOff>
    </xdr:to>
    <xdr:cxnSp macro="">
      <xdr:nvCxnSpPr>
        <xdr:cNvPr id="687" name="直線コネクタ 686"/>
        <xdr:cNvCxnSpPr/>
      </xdr:nvCxnSpPr>
      <xdr:spPr>
        <a:xfrm flipV="1">
          <a:off x="15481300" y="16899930"/>
          <a:ext cx="8382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103443</xdr:rowOff>
    </xdr:from>
    <xdr:to>
      <xdr:col>81</xdr:col>
      <xdr:colOff>50800</xdr:colOff>
      <xdr:row>98</xdr:row>
      <xdr:rowOff>103685</xdr:rowOff>
    </xdr:to>
    <xdr:cxnSp macro="">
      <xdr:nvCxnSpPr>
        <xdr:cNvPr id="690" name="直線コネクタ 689"/>
        <xdr:cNvCxnSpPr/>
      </xdr:nvCxnSpPr>
      <xdr:spPr>
        <a:xfrm>
          <a:off x="14592300" y="16734093"/>
          <a:ext cx="889000" cy="17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103443</xdr:rowOff>
    </xdr:from>
    <xdr:to>
      <xdr:col>76</xdr:col>
      <xdr:colOff>114300</xdr:colOff>
      <xdr:row>98</xdr:row>
      <xdr:rowOff>90275</xdr:rowOff>
    </xdr:to>
    <xdr:cxnSp macro="">
      <xdr:nvCxnSpPr>
        <xdr:cNvPr id="693" name="直線コネクタ 692"/>
        <xdr:cNvCxnSpPr/>
      </xdr:nvCxnSpPr>
      <xdr:spPr>
        <a:xfrm flipV="1">
          <a:off x="13703300" y="16734093"/>
          <a:ext cx="889000" cy="1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90275</xdr:rowOff>
    </xdr:from>
    <xdr:to>
      <xdr:col>71</xdr:col>
      <xdr:colOff>177800</xdr:colOff>
      <xdr:row>98</xdr:row>
      <xdr:rowOff>106555</xdr:rowOff>
    </xdr:to>
    <xdr:cxnSp macro="">
      <xdr:nvCxnSpPr>
        <xdr:cNvPr id="696" name="直線コネクタ 695"/>
        <xdr:cNvCxnSpPr/>
      </xdr:nvCxnSpPr>
      <xdr:spPr>
        <a:xfrm flipV="1">
          <a:off x="12814300" y="16892375"/>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47030</xdr:rowOff>
    </xdr:from>
    <xdr:to>
      <xdr:col>85</xdr:col>
      <xdr:colOff>177800</xdr:colOff>
      <xdr:row>98</xdr:row>
      <xdr:rowOff>148630</xdr:rowOff>
    </xdr:to>
    <xdr:sp macro="" textlink="">
      <xdr:nvSpPr>
        <xdr:cNvPr id="706" name="楕円 705"/>
        <xdr:cNvSpPr/>
      </xdr:nvSpPr>
      <xdr:spPr>
        <a:xfrm>
          <a:off x="16268700" y="168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25457</xdr:rowOff>
    </xdr:from>
    <xdr:ext cx="599010" cy="259045"/>
    <xdr:sp macro="" textlink="">
      <xdr:nvSpPr>
        <xdr:cNvPr id="707" name="公債費該当値テキスト"/>
        <xdr:cNvSpPr txBox="1"/>
      </xdr:nvSpPr>
      <xdr:spPr>
        <a:xfrm>
          <a:off x="16370300" y="1682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52885</xdr:rowOff>
    </xdr:from>
    <xdr:to>
      <xdr:col>81</xdr:col>
      <xdr:colOff>101600</xdr:colOff>
      <xdr:row>98</xdr:row>
      <xdr:rowOff>154485</xdr:rowOff>
    </xdr:to>
    <xdr:sp macro="" textlink="">
      <xdr:nvSpPr>
        <xdr:cNvPr id="708" name="楕円 707"/>
        <xdr:cNvSpPr/>
      </xdr:nvSpPr>
      <xdr:spPr>
        <a:xfrm>
          <a:off x="15430500" y="168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145612</xdr:rowOff>
    </xdr:from>
    <xdr:ext cx="599010" cy="259045"/>
    <xdr:sp macro="" textlink="">
      <xdr:nvSpPr>
        <xdr:cNvPr id="709" name="テキスト ボックス 708"/>
        <xdr:cNvSpPr txBox="1"/>
      </xdr:nvSpPr>
      <xdr:spPr>
        <a:xfrm>
          <a:off x="15181795" y="1694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52643</xdr:rowOff>
    </xdr:from>
    <xdr:to>
      <xdr:col>76</xdr:col>
      <xdr:colOff>165100</xdr:colOff>
      <xdr:row>97</xdr:row>
      <xdr:rowOff>154243</xdr:rowOff>
    </xdr:to>
    <xdr:sp macro="" textlink="">
      <xdr:nvSpPr>
        <xdr:cNvPr id="710" name="楕円 709"/>
        <xdr:cNvSpPr/>
      </xdr:nvSpPr>
      <xdr:spPr>
        <a:xfrm>
          <a:off x="14541500" y="166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170770</xdr:rowOff>
    </xdr:from>
    <xdr:ext cx="599010" cy="259045"/>
    <xdr:sp macro="" textlink="">
      <xdr:nvSpPr>
        <xdr:cNvPr id="711" name="テキスト ボックス 710"/>
        <xdr:cNvSpPr txBox="1"/>
      </xdr:nvSpPr>
      <xdr:spPr>
        <a:xfrm>
          <a:off x="14292795" y="1645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39475</xdr:rowOff>
    </xdr:from>
    <xdr:to>
      <xdr:col>72</xdr:col>
      <xdr:colOff>38100</xdr:colOff>
      <xdr:row>98</xdr:row>
      <xdr:rowOff>141075</xdr:rowOff>
    </xdr:to>
    <xdr:sp macro="" textlink="">
      <xdr:nvSpPr>
        <xdr:cNvPr id="712" name="楕円 711"/>
        <xdr:cNvSpPr/>
      </xdr:nvSpPr>
      <xdr:spPr>
        <a:xfrm>
          <a:off x="13652500" y="168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132202</xdr:rowOff>
    </xdr:from>
    <xdr:ext cx="599010" cy="259045"/>
    <xdr:sp macro="" textlink="">
      <xdr:nvSpPr>
        <xdr:cNvPr id="713" name="テキスト ボックス 712"/>
        <xdr:cNvSpPr txBox="1"/>
      </xdr:nvSpPr>
      <xdr:spPr>
        <a:xfrm>
          <a:off x="13403795" y="169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55755</xdr:rowOff>
    </xdr:from>
    <xdr:to>
      <xdr:col>67</xdr:col>
      <xdr:colOff>101600</xdr:colOff>
      <xdr:row>98</xdr:row>
      <xdr:rowOff>157355</xdr:rowOff>
    </xdr:to>
    <xdr:sp macro="" textlink="">
      <xdr:nvSpPr>
        <xdr:cNvPr id="714" name="楕円 713"/>
        <xdr:cNvSpPr/>
      </xdr:nvSpPr>
      <xdr:spPr>
        <a:xfrm>
          <a:off x="12763500" y="168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148482</xdr:rowOff>
    </xdr:from>
    <xdr:ext cx="599010" cy="259045"/>
    <xdr:sp macro="" textlink="">
      <xdr:nvSpPr>
        <xdr:cNvPr id="715" name="テキスト ボックス 714"/>
        <xdr:cNvSpPr txBox="1"/>
      </xdr:nvSpPr>
      <xdr:spPr>
        <a:xfrm>
          <a:off x="12514795" y="16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住民一人当たりのコストでは、本村においてはコストの上位５位が、１総務費・２民生費・３農林水産業費・４土木費・５教育費となっています。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民生費以外の費目は年度により変化がありますが、前年からの増減要因としては下記のとおりです。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 ⇒ 庁舎建設事業費の増加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 ⇒ 前年に村経由で交付（道→村→事業者）する農業関係交付金があったため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 ⇒ 除雪費、道路改修費の増加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 ⇒ 文化創造センターのボイラー更新等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標準財政規模に対する実質収支額の比率は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％程度が望ましいとされており、おおむねこの範囲で推移しています。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また、標準財政規模に対する財政調整基金残高の比率については、令和２年度の基金取崩額が積立額を上回り、基金残高が減少したことから、前年から低下しています。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一般会計及び各特別会計（国民健康保険事業、介護保険事業、後期高齢者医療事業、簡易水道事業、公共下水道事業）における決算収支（実質収支額）が黒字であるため算出されていません。（資金不足比率についても、公営企業会計における簡易水道事業、公共下水道事業が黒字であるため算出され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実質公債費比率（分子）の構造について、元利償還金が公営住宅建設事業や役場庁舎建設事業分の償還額の増により前年から増加したことから、前年を上回っています。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事業（役場庁舎建設事業、消防庁舎改修事業等）に係る償還額の増加が見込まれることから、返済財源（基準財政需要額に算入される地方債の借入、使用料等が充当できる地方債の借入）を考慮し、計画的な借入を行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満期一括償還地方債の償還財源としての積み立ては行っていません。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将来負担比率については、将来負担額（地方債残高、公営企業繰入見込額、退職手当負担見込額等）約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億円よりも、充当可能な財源（基金、普通交付税基準財政需要額算入見込額等）が約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億円と上回っていることから算出されていません。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しかし、現実的には充当可能な財源を全て借入金の返済等に充てられるわけではないため、引き続き財政の健全化に努めていく必要があります。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北海道中札内村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百万円の減少、その他特定目的基金が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百万円の減少となったことから、基金全体では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各基金への計画的な積み立てを行っていきますが、令和３年度においても財政調整基金の取り崩しを予定しているほか、公共施設の老朽化対策に係る取り崩しを予定していることなどから、基金全体では減少が見込まれ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・公共施設等整備基金：村が設置する公共施設等の整備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・ふるさと活性化基金：ふるさと活性化の費用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・食と農業農村振興基金：安全で安心な食と環境にやさしい農業の振興、農業経営及び村営牧場運営の安定と農村環境の保全等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・福祉基金：福祉の充実</a:t>
          </a: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・文化振興基金：文化振興の費用</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・基金の積立額は、ふるさと納税に係る寄附金の積み立てが</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264</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百万円となり、前年の</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百万円から増加しました。また、余剰金等の積み立てもあり、その他特定目的基金全体では</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486</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百万円となりました。</a:t>
          </a: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・基金の取崩額は、公共施設等整備基金で公共施設の改修工事等に係る財源として</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228</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百万円取り崩したほか、庁舎整備基金で庁舎整備事業の財源として</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227</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百万円、食と農業農村振興基金で村営牧場の施設改修等に係る財源として</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百万円取り崩すなど、その他特定目的基金全体で</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596</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百万円となりました。</a:t>
          </a: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・令和２年度は、積立額が取崩額を下回ったことから、前年から</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・今後も公共施設の老朽化対策や福祉施策等の財源として基金の取り崩しを予定していますが、ふるさと納税に係る寄附金や余剰金の積立により、その他特定目的基金全体では増加する見込みです。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・令和２年度は、決算剰余金等</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百万円の積み立てを行いましたが、維持補修費や人件費など経常経費の増加等により財源調整として</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百万円を取り崩したため、前年から</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・今後も公共施設の老朽化対策等により、財源調整として繰り入れが必要となることが想定されますが、災害等の突発的な財政需要に対応するため、基金残高に応じて積み立てを行います。</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・令和２年度は、基金残高の増減はありませんでした。</a:t>
          </a: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・今後、役場庁舎建設事業など大型事業に係る地方債について、償還額の増加が見込まれることから、繰上償還の財源として取り崩しを検討し、公債費の抑制を図ります。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3,922
3,846
292.58
7,364,926
7,027,132
141,952
2,597,779
4,665,412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で、全国平均、類似団体平均と比較して高い水準となっています。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公共施設については、整備に多額の費用を要することから、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計画的に整備を行って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おり、令和２年度は役場庁舎の建設工事を行ったことなどから、前年度から低下しました。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今後も公共施設等総合管理計画に基づく個別施設計画の策定を進め、計画的な施設改修や更新等を行っていく必要があります。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169418</xdr:rowOff>
    </xdr:from>
    <xdr:to>
      <xdr:col>23</xdr:col>
      <xdr:colOff>136525</xdr:colOff>
      <xdr:row>32</xdr:row>
      <xdr:rowOff>99568</xdr:rowOff>
    </xdr:to>
    <xdr:sp macro="" textlink="">
      <xdr:nvSpPr>
        <xdr:cNvPr id="89" name="楕円 88"/>
        <xdr:cNvSpPr/>
      </xdr:nvSpPr>
      <xdr:spPr>
        <a:xfrm>
          <a:off x="47117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147845</xdr:rowOff>
    </xdr:from>
    <xdr:ext cx="405111" cy="259045"/>
    <xdr:sp macro="" textlink="">
      <xdr:nvSpPr>
        <xdr:cNvPr id="90" name="有形固定資産減価償却率該当値テキスト"/>
        <xdr:cNvSpPr txBox="1"/>
      </xdr:nvSpPr>
      <xdr:spPr>
        <a:xfrm>
          <a:off x="4813300" y="623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17399</xdr:rowOff>
    </xdr:from>
    <xdr:to>
      <xdr:col>19</xdr:col>
      <xdr:colOff>187325</xdr:colOff>
      <xdr:row>32</xdr:row>
      <xdr:rowOff>118999</xdr:rowOff>
    </xdr:to>
    <xdr:sp macro="" textlink="">
      <xdr:nvSpPr>
        <xdr:cNvPr id="91" name="楕円 90"/>
        <xdr:cNvSpPr/>
      </xdr:nvSpPr>
      <xdr:spPr>
        <a:xfrm>
          <a:off x="4000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48768</xdr:rowOff>
    </xdr:from>
    <xdr:to>
      <xdr:col>23</xdr:col>
      <xdr:colOff>85725</xdr:colOff>
      <xdr:row>32</xdr:row>
      <xdr:rowOff>68199</xdr:rowOff>
    </xdr:to>
    <xdr:cxnSp macro="">
      <xdr:nvCxnSpPr>
        <xdr:cNvPr id="92" name="直線コネクタ 91"/>
        <xdr:cNvCxnSpPr/>
      </xdr:nvCxnSpPr>
      <xdr:spPr>
        <a:xfrm flipV="1">
          <a:off x="4051300" y="6306693"/>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93" name="楕円 92"/>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68199</xdr:rowOff>
    </xdr:to>
    <xdr:cxnSp macro="">
      <xdr:nvCxnSpPr>
        <xdr:cNvPr id="94" name="直線コネクタ 93"/>
        <xdr:cNvCxnSpPr/>
      </xdr:nvCxnSpPr>
      <xdr:spPr>
        <a:xfrm>
          <a:off x="3289300" y="629158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128397</xdr:rowOff>
    </xdr:from>
    <xdr:to>
      <xdr:col>11</xdr:col>
      <xdr:colOff>187325</xdr:colOff>
      <xdr:row>32</xdr:row>
      <xdr:rowOff>58547</xdr:rowOff>
    </xdr:to>
    <xdr:sp macro="" textlink="">
      <xdr:nvSpPr>
        <xdr:cNvPr id="95" name="楕円 94"/>
        <xdr:cNvSpPr/>
      </xdr:nvSpPr>
      <xdr:spPr>
        <a:xfrm>
          <a:off x="2476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7747</xdr:rowOff>
    </xdr:from>
    <xdr:to>
      <xdr:col>15</xdr:col>
      <xdr:colOff>136525</xdr:colOff>
      <xdr:row>32</xdr:row>
      <xdr:rowOff>33655</xdr:rowOff>
    </xdr:to>
    <xdr:cxnSp macro="">
      <xdr:nvCxnSpPr>
        <xdr:cNvPr id="96" name="直線コネクタ 95"/>
        <xdr:cNvCxnSpPr/>
      </xdr:nvCxnSpPr>
      <xdr:spPr>
        <a:xfrm>
          <a:off x="2527300" y="626567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93853</xdr:rowOff>
    </xdr:from>
    <xdr:to>
      <xdr:col>7</xdr:col>
      <xdr:colOff>187325</xdr:colOff>
      <xdr:row>32</xdr:row>
      <xdr:rowOff>24003</xdr:rowOff>
    </xdr:to>
    <xdr:sp macro="" textlink="">
      <xdr:nvSpPr>
        <xdr:cNvPr id="97" name="楕円 96"/>
        <xdr:cNvSpPr/>
      </xdr:nvSpPr>
      <xdr:spPr>
        <a:xfrm>
          <a:off x="1714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144653</xdr:rowOff>
    </xdr:from>
    <xdr:to>
      <xdr:col>11</xdr:col>
      <xdr:colOff>136525</xdr:colOff>
      <xdr:row>32</xdr:row>
      <xdr:rowOff>7747</xdr:rowOff>
    </xdr:to>
    <xdr:cxnSp macro="">
      <xdr:nvCxnSpPr>
        <xdr:cNvPr id="98" name="直線コネクタ 97"/>
        <xdr:cNvCxnSpPr/>
      </xdr:nvCxnSpPr>
      <xdr:spPr>
        <a:xfrm>
          <a:off x="1765300" y="623112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110126</xdr:rowOff>
    </xdr:from>
    <xdr:ext cx="405111" cy="259045"/>
    <xdr:sp macro="" textlink="">
      <xdr:nvSpPr>
        <xdr:cNvPr id="103" name="n_1mainValue有形固定資産減価償却率"/>
        <xdr:cNvSpPr txBox="1"/>
      </xdr:nvSpPr>
      <xdr:spPr>
        <a:xfrm>
          <a:off x="3836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104" name="n_2mainValue有形固定資産減価償却率"/>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49674</xdr:rowOff>
    </xdr:from>
    <xdr:ext cx="405111" cy="259045"/>
    <xdr:sp macro="" textlink="">
      <xdr:nvSpPr>
        <xdr:cNvPr id="105" name="n_3mainValue有形固定資産減価償却率"/>
        <xdr:cNvSpPr txBox="1"/>
      </xdr:nvSpPr>
      <xdr:spPr>
        <a:xfrm>
          <a:off x="2324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15130</xdr:rowOff>
    </xdr:from>
    <xdr:ext cx="405111" cy="259045"/>
    <xdr:sp macro="" textlink="">
      <xdr:nvSpPr>
        <xdr:cNvPr id="106" name="n_4mainValue有形固定資産減価償却率"/>
        <xdr:cNvSpPr txBox="1"/>
      </xdr:nvSpPr>
      <xdr:spPr>
        <a:xfrm>
          <a:off x="1562744"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債務償還比率は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234.2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％で、庁舎建設事業のための地方債の借入や基金取崩により前年度から大幅に上昇しましたが、全国平均、北海道平均、類似団体平均と比較して低い水準となっています。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しかし、今後も各公共施設・設備の老朽化等への対応のため、地方債の借入や基金の取崩が想定されることから、新規事業の実施にあたっては少しでも有利な財源確保を検討するなど、健全な財政状況を維持できるよう努めます。</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50733</xdr:rowOff>
    </xdr:from>
    <xdr:to>
      <xdr:col>76</xdr:col>
      <xdr:colOff>73025</xdr:colOff>
      <xdr:row>27</xdr:row>
      <xdr:rowOff>152333</xdr:rowOff>
    </xdr:to>
    <xdr:sp macro="" textlink="">
      <xdr:nvSpPr>
        <xdr:cNvPr id="153" name="楕円 152"/>
        <xdr:cNvSpPr/>
      </xdr:nvSpPr>
      <xdr:spPr>
        <a:xfrm>
          <a:off x="14744700" y="54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73610</xdr:rowOff>
    </xdr:from>
    <xdr:ext cx="469744" cy="259045"/>
    <xdr:sp macro="" textlink="">
      <xdr:nvSpPr>
        <xdr:cNvPr id="154" name="債務償還比率該当値テキスト"/>
        <xdr:cNvSpPr txBox="1"/>
      </xdr:nvSpPr>
      <xdr:spPr>
        <a:xfrm>
          <a:off x="14846300" y="530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107448</xdr:rowOff>
    </xdr:from>
    <xdr:to>
      <xdr:col>72</xdr:col>
      <xdr:colOff>123825</xdr:colOff>
      <xdr:row>27</xdr:row>
      <xdr:rowOff>37598</xdr:rowOff>
    </xdr:to>
    <xdr:sp macro="" textlink="">
      <xdr:nvSpPr>
        <xdr:cNvPr id="155" name="楕円 154"/>
        <xdr:cNvSpPr/>
      </xdr:nvSpPr>
      <xdr:spPr>
        <a:xfrm>
          <a:off x="14033500" y="533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158248</xdr:rowOff>
    </xdr:from>
    <xdr:to>
      <xdr:col>76</xdr:col>
      <xdr:colOff>22225</xdr:colOff>
      <xdr:row>27</xdr:row>
      <xdr:rowOff>101533</xdr:rowOff>
    </xdr:to>
    <xdr:cxnSp macro="">
      <xdr:nvCxnSpPr>
        <xdr:cNvPr id="156" name="直線コネクタ 155"/>
        <xdr:cNvCxnSpPr/>
      </xdr:nvCxnSpPr>
      <xdr:spPr>
        <a:xfrm>
          <a:off x="14084300" y="5387473"/>
          <a:ext cx="711200" cy="1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79278</xdr:rowOff>
    </xdr:from>
    <xdr:to>
      <xdr:col>68</xdr:col>
      <xdr:colOff>123825</xdr:colOff>
      <xdr:row>27</xdr:row>
      <xdr:rowOff>9428</xdr:rowOff>
    </xdr:to>
    <xdr:sp macro="" textlink="">
      <xdr:nvSpPr>
        <xdr:cNvPr id="157" name="楕円 156"/>
        <xdr:cNvSpPr/>
      </xdr:nvSpPr>
      <xdr:spPr>
        <a:xfrm>
          <a:off x="13271500" y="53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130078</xdr:rowOff>
    </xdr:from>
    <xdr:to>
      <xdr:col>72</xdr:col>
      <xdr:colOff>73025</xdr:colOff>
      <xdr:row>26</xdr:row>
      <xdr:rowOff>158248</xdr:rowOff>
    </xdr:to>
    <xdr:cxnSp macro="">
      <xdr:nvCxnSpPr>
        <xdr:cNvPr id="158" name="直線コネクタ 157"/>
        <xdr:cNvCxnSpPr/>
      </xdr:nvCxnSpPr>
      <xdr:spPr>
        <a:xfrm>
          <a:off x="13322300" y="5359303"/>
          <a:ext cx="762000" cy="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81848</xdr:rowOff>
    </xdr:from>
    <xdr:to>
      <xdr:col>64</xdr:col>
      <xdr:colOff>123825</xdr:colOff>
      <xdr:row>27</xdr:row>
      <xdr:rowOff>11998</xdr:rowOff>
    </xdr:to>
    <xdr:sp macro="" textlink="">
      <xdr:nvSpPr>
        <xdr:cNvPr id="159" name="楕円 158"/>
        <xdr:cNvSpPr/>
      </xdr:nvSpPr>
      <xdr:spPr>
        <a:xfrm>
          <a:off x="12509500" y="53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130078</xdr:rowOff>
    </xdr:from>
    <xdr:to>
      <xdr:col>68</xdr:col>
      <xdr:colOff>73025</xdr:colOff>
      <xdr:row>26</xdr:row>
      <xdr:rowOff>132648</xdr:rowOff>
    </xdr:to>
    <xdr:cxnSp macro="">
      <xdr:nvCxnSpPr>
        <xdr:cNvPr id="160" name="直線コネクタ 159"/>
        <xdr:cNvCxnSpPr/>
      </xdr:nvCxnSpPr>
      <xdr:spPr>
        <a:xfrm flipV="1">
          <a:off x="12560300" y="5359303"/>
          <a:ext cx="762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82466</xdr:rowOff>
    </xdr:from>
    <xdr:to>
      <xdr:col>60</xdr:col>
      <xdr:colOff>123825</xdr:colOff>
      <xdr:row>27</xdr:row>
      <xdr:rowOff>12616</xdr:rowOff>
    </xdr:to>
    <xdr:sp macro="" textlink="">
      <xdr:nvSpPr>
        <xdr:cNvPr id="161" name="楕円 160"/>
        <xdr:cNvSpPr/>
      </xdr:nvSpPr>
      <xdr:spPr>
        <a:xfrm>
          <a:off x="11747500" y="531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132648</xdr:rowOff>
    </xdr:from>
    <xdr:to>
      <xdr:col>64</xdr:col>
      <xdr:colOff>73025</xdr:colOff>
      <xdr:row>26</xdr:row>
      <xdr:rowOff>133266</xdr:rowOff>
    </xdr:to>
    <xdr:cxnSp macro="">
      <xdr:nvCxnSpPr>
        <xdr:cNvPr id="162" name="直線コネクタ 161"/>
        <xdr:cNvCxnSpPr/>
      </xdr:nvCxnSpPr>
      <xdr:spPr>
        <a:xfrm flipV="1">
          <a:off x="11798300" y="5361873"/>
          <a:ext cx="762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54125</xdr:rowOff>
    </xdr:from>
    <xdr:ext cx="469744" cy="259045"/>
    <xdr:sp macro="" textlink="">
      <xdr:nvSpPr>
        <xdr:cNvPr id="167" name="n_1mainValue債務償還比率"/>
        <xdr:cNvSpPr txBox="1"/>
      </xdr:nvSpPr>
      <xdr:spPr>
        <a:xfrm>
          <a:off x="13836727" y="511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25955</xdr:rowOff>
    </xdr:from>
    <xdr:ext cx="405111" cy="259045"/>
    <xdr:sp macro="" textlink="">
      <xdr:nvSpPr>
        <xdr:cNvPr id="168" name="n_2mainValue債務償還比率"/>
        <xdr:cNvSpPr txBox="1"/>
      </xdr:nvSpPr>
      <xdr:spPr>
        <a:xfrm>
          <a:off x="13119744" y="508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28525</xdr:rowOff>
    </xdr:from>
    <xdr:ext cx="405111" cy="259045"/>
    <xdr:sp macro="" textlink="">
      <xdr:nvSpPr>
        <xdr:cNvPr id="169" name="n_3mainValue債務償還比率"/>
        <xdr:cNvSpPr txBox="1"/>
      </xdr:nvSpPr>
      <xdr:spPr>
        <a:xfrm>
          <a:off x="12357744" y="508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29143</xdr:rowOff>
    </xdr:from>
    <xdr:ext cx="405111" cy="259045"/>
    <xdr:sp macro="" textlink="">
      <xdr:nvSpPr>
        <xdr:cNvPr id="170" name="n_4mainValue債務償還比率"/>
        <xdr:cNvSpPr txBox="1"/>
      </xdr:nvSpPr>
      <xdr:spPr>
        <a:xfrm>
          <a:off x="11595744" y="50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3,922
3,846
292.58
7,364,926
7,027,132
141,952
2,597,779
4,665,412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144599</xdr:rowOff>
    </xdr:from>
    <xdr:to>
      <xdr:col>24</xdr:col>
      <xdr:colOff>114300</xdr:colOff>
      <xdr:row>40</xdr:row>
      <xdr:rowOff>74749</xdr:rowOff>
    </xdr:to>
    <xdr:sp macro="" textlink="">
      <xdr:nvSpPr>
        <xdr:cNvPr id="74" name="楕円 73"/>
        <xdr:cNvSpPr/>
      </xdr:nvSpPr>
      <xdr:spPr>
        <a:xfrm>
          <a:off x="45847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123026</xdr:rowOff>
    </xdr:from>
    <xdr:ext cx="405111" cy="259045"/>
    <xdr:sp macro="" textlink="">
      <xdr:nvSpPr>
        <xdr:cNvPr id="75" name="【道路】&#10;有形固定資産減価償却率該当値テキスト"/>
        <xdr:cNvSpPr txBox="1"/>
      </xdr:nvSpPr>
      <xdr:spPr>
        <a:xfrm>
          <a:off x="4673600"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123372</xdr:rowOff>
    </xdr:from>
    <xdr:to>
      <xdr:col>20</xdr:col>
      <xdr:colOff>38100</xdr:colOff>
      <xdr:row>40</xdr:row>
      <xdr:rowOff>53522</xdr:rowOff>
    </xdr:to>
    <xdr:sp macro="" textlink="">
      <xdr:nvSpPr>
        <xdr:cNvPr id="76" name="楕円 75"/>
        <xdr:cNvSpPr/>
      </xdr:nvSpPr>
      <xdr:spPr>
        <a:xfrm>
          <a:off x="3746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2722</xdr:rowOff>
    </xdr:from>
    <xdr:to>
      <xdr:col>24</xdr:col>
      <xdr:colOff>63500</xdr:colOff>
      <xdr:row>40</xdr:row>
      <xdr:rowOff>23949</xdr:rowOff>
    </xdr:to>
    <xdr:cxnSp macro="">
      <xdr:nvCxnSpPr>
        <xdr:cNvPr id="77" name="直線コネクタ 76"/>
        <xdr:cNvCxnSpPr/>
      </xdr:nvCxnSpPr>
      <xdr:spPr>
        <a:xfrm>
          <a:off x="3797300" y="686072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2722</xdr:rowOff>
    </xdr:to>
    <xdr:cxnSp macro="">
      <xdr:nvCxnSpPr>
        <xdr:cNvPr id="79" name="直線コネクタ 78"/>
        <xdr:cNvCxnSpPr/>
      </xdr:nvCxnSpPr>
      <xdr:spPr>
        <a:xfrm>
          <a:off x="2908300" y="68362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81" name="直線コネクタ 80"/>
        <xdr:cNvCxnSpPr/>
      </xdr:nvCxnSpPr>
      <xdr:spPr>
        <a:xfrm>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82" name="楕円 81"/>
        <xdr:cNvSpPr/>
      </xdr:nvSpPr>
      <xdr:spPr>
        <a:xfrm>
          <a:off x="107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39</xdr:row>
      <xdr:rowOff>117022</xdr:rowOff>
    </xdr:to>
    <xdr:cxnSp macro="">
      <xdr:nvCxnSpPr>
        <xdr:cNvPr id="83" name="直線コネクタ 82"/>
        <xdr:cNvCxnSpPr/>
      </xdr:nvCxnSpPr>
      <xdr:spPr>
        <a:xfrm>
          <a:off x="1130300" y="67741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44649</xdr:rowOff>
    </xdr:from>
    <xdr:ext cx="405111" cy="259045"/>
    <xdr:sp macro="" textlink="">
      <xdr:nvSpPr>
        <xdr:cNvPr id="88" name="n_1mainValue【道路】&#10;有形固定資産減価償却率"/>
        <xdr:cNvSpPr txBox="1"/>
      </xdr:nvSpPr>
      <xdr:spPr>
        <a:xfrm>
          <a:off x="3582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道路】&#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道路】&#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91" name="n_4mainValue【道路】&#10;有形固定資産減価償却率"/>
        <xdr:cNvSpPr txBox="1"/>
      </xdr:nvSpPr>
      <xdr:spPr>
        <a:xfrm>
          <a:off x="927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6609</xdr:rowOff>
    </xdr:from>
    <xdr:to>
      <xdr:col>55</xdr:col>
      <xdr:colOff>50800</xdr:colOff>
      <xdr:row>41</xdr:row>
      <xdr:rowOff>108209</xdr:rowOff>
    </xdr:to>
    <xdr:sp macro="" textlink="">
      <xdr:nvSpPr>
        <xdr:cNvPr id="131" name="楕円 130"/>
        <xdr:cNvSpPr/>
      </xdr:nvSpPr>
      <xdr:spPr>
        <a:xfrm>
          <a:off x="10426700" y="70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156486</xdr:rowOff>
    </xdr:from>
    <xdr:ext cx="534377" cy="259045"/>
    <xdr:sp macro="" textlink="">
      <xdr:nvSpPr>
        <xdr:cNvPr id="132" name="【道路】&#10;一人当たり延長該当値テキスト"/>
        <xdr:cNvSpPr txBox="1"/>
      </xdr:nvSpPr>
      <xdr:spPr>
        <a:xfrm>
          <a:off x="10515600" y="70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6426</xdr:rowOff>
    </xdr:from>
    <xdr:to>
      <xdr:col>50</xdr:col>
      <xdr:colOff>165100</xdr:colOff>
      <xdr:row>41</xdr:row>
      <xdr:rowOff>108026</xdr:rowOff>
    </xdr:to>
    <xdr:sp macro="" textlink="">
      <xdr:nvSpPr>
        <xdr:cNvPr id="133" name="楕円 132"/>
        <xdr:cNvSpPr/>
      </xdr:nvSpPr>
      <xdr:spPr>
        <a:xfrm>
          <a:off x="9588500" y="70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57226</xdr:rowOff>
    </xdr:from>
    <xdr:to>
      <xdr:col>55</xdr:col>
      <xdr:colOff>0</xdr:colOff>
      <xdr:row>41</xdr:row>
      <xdr:rowOff>57409</xdr:rowOff>
    </xdr:to>
    <xdr:cxnSp macro="">
      <xdr:nvCxnSpPr>
        <xdr:cNvPr id="134" name="直線コネクタ 133"/>
        <xdr:cNvCxnSpPr/>
      </xdr:nvCxnSpPr>
      <xdr:spPr>
        <a:xfrm>
          <a:off x="9639300" y="708667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6466</xdr:rowOff>
    </xdr:from>
    <xdr:to>
      <xdr:col>46</xdr:col>
      <xdr:colOff>38100</xdr:colOff>
      <xdr:row>41</xdr:row>
      <xdr:rowOff>108066</xdr:rowOff>
    </xdr:to>
    <xdr:sp macro="" textlink="">
      <xdr:nvSpPr>
        <xdr:cNvPr id="135" name="楕円 134"/>
        <xdr:cNvSpPr/>
      </xdr:nvSpPr>
      <xdr:spPr>
        <a:xfrm>
          <a:off x="8699500" y="70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57226</xdr:rowOff>
    </xdr:from>
    <xdr:to>
      <xdr:col>50</xdr:col>
      <xdr:colOff>114300</xdr:colOff>
      <xdr:row>41</xdr:row>
      <xdr:rowOff>57266</xdr:rowOff>
    </xdr:to>
    <xdr:cxnSp macro="">
      <xdr:nvCxnSpPr>
        <xdr:cNvPr id="136" name="直線コネクタ 135"/>
        <xdr:cNvCxnSpPr/>
      </xdr:nvCxnSpPr>
      <xdr:spPr>
        <a:xfrm flipV="1">
          <a:off x="8750300" y="7086676"/>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171150</xdr:rowOff>
    </xdr:from>
    <xdr:to>
      <xdr:col>41</xdr:col>
      <xdr:colOff>101600</xdr:colOff>
      <xdr:row>41</xdr:row>
      <xdr:rowOff>101300</xdr:rowOff>
    </xdr:to>
    <xdr:sp macro="" textlink="">
      <xdr:nvSpPr>
        <xdr:cNvPr id="137" name="楕円 136"/>
        <xdr:cNvSpPr/>
      </xdr:nvSpPr>
      <xdr:spPr>
        <a:xfrm>
          <a:off x="7810500" y="70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50500</xdr:rowOff>
    </xdr:from>
    <xdr:to>
      <xdr:col>45</xdr:col>
      <xdr:colOff>177800</xdr:colOff>
      <xdr:row>41</xdr:row>
      <xdr:rowOff>57266</xdr:rowOff>
    </xdr:to>
    <xdr:cxnSp macro="">
      <xdr:nvCxnSpPr>
        <xdr:cNvPr id="138" name="直線コネクタ 137"/>
        <xdr:cNvCxnSpPr/>
      </xdr:nvCxnSpPr>
      <xdr:spPr>
        <a:xfrm>
          <a:off x="7861300" y="7079950"/>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460</xdr:rowOff>
    </xdr:from>
    <xdr:to>
      <xdr:col>36</xdr:col>
      <xdr:colOff>165100</xdr:colOff>
      <xdr:row>41</xdr:row>
      <xdr:rowOff>102060</xdr:rowOff>
    </xdr:to>
    <xdr:sp macro="" textlink="">
      <xdr:nvSpPr>
        <xdr:cNvPr id="139" name="楕円 138"/>
        <xdr:cNvSpPr/>
      </xdr:nvSpPr>
      <xdr:spPr>
        <a:xfrm>
          <a:off x="6921500" y="70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50500</xdr:rowOff>
    </xdr:from>
    <xdr:to>
      <xdr:col>41</xdr:col>
      <xdr:colOff>50800</xdr:colOff>
      <xdr:row>41</xdr:row>
      <xdr:rowOff>51260</xdr:rowOff>
    </xdr:to>
    <xdr:cxnSp macro="">
      <xdr:nvCxnSpPr>
        <xdr:cNvPr id="140" name="直線コネクタ 139"/>
        <xdr:cNvCxnSpPr/>
      </xdr:nvCxnSpPr>
      <xdr:spPr>
        <a:xfrm flipV="1">
          <a:off x="6972300" y="7079950"/>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99153</xdr:rowOff>
    </xdr:from>
    <xdr:ext cx="534377" cy="259045"/>
    <xdr:sp macro="" textlink="">
      <xdr:nvSpPr>
        <xdr:cNvPr id="145" name="n_1mainValue【道路】&#10;一人当たり延長"/>
        <xdr:cNvSpPr txBox="1"/>
      </xdr:nvSpPr>
      <xdr:spPr>
        <a:xfrm>
          <a:off x="9359411" y="71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99193</xdr:rowOff>
    </xdr:from>
    <xdr:ext cx="534377" cy="259045"/>
    <xdr:sp macro="" textlink="">
      <xdr:nvSpPr>
        <xdr:cNvPr id="146" name="n_2mainValue【道路】&#10;一人当たり延長"/>
        <xdr:cNvSpPr txBox="1"/>
      </xdr:nvSpPr>
      <xdr:spPr>
        <a:xfrm>
          <a:off x="8483111" y="71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92427</xdr:rowOff>
    </xdr:from>
    <xdr:ext cx="534377" cy="259045"/>
    <xdr:sp macro="" textlink="">
      <xdr:nvSpPr>
        <xdr:cNvPr id="147" name="n_3mainValue【道路】&#10;一人当たり延長"/>
        <xdr:cNvSpPr txBox="1"/>
      </xdr:nvSpPr>
      <xdr:spPr>
        <a:xfrm>
          <a:off x="7594111" y="712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93187</xdr:rowOff>
    </xdr:from>
    <xdr:ext cx="534377" cy="259045"/>
    <xdr:sp macro="" textlink="">
      <xdr:nvSpPr>
        <xdr:cNvPr id="148" name="n_4mainValue【道路】&#10;一人当たり延長"/>
        <xdr:cNvSpPr txBox="1"/>
      </xdr:nvSpPr>
      <xdr:spPr>
        <a:xfrm>
          <a:off x="6705111" y="71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90" name="楕円 189"/>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91" name="【橋りょう・トンネル】&#10;有形固定資産減価償却率該当値テキスト"/>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2" name="楕円 191"/>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146957</xdr:rowOff>
    </xdr:to>
    <xdr:cxnSp macro="">
      <xdr:nvCxnSpPr>
        <xdr:cNvPr id="193" name="直線コネクタ 192"/>
        <xdr:cNvCxnSpPr/>
      </xdr:nvCxnSpPr>
      <xdr:spPr>
        <a:xfrm>
          <a:off x="3797300" y="104110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4" name="楕円 193"/>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124097</xdr:rowOff>
    </xdr:to>
    <xdr:cxnSp macro="">
      <xdr:nvCxnSpPr>
        <xdr:cNvPr id="195" name="直線コネクタ 194"/>
        <xdr:cNvCxnSpPr/>
      </xdr:nvCxnSpPr>
      <xdr:spPr>
        <a:xfrm>
          <a:off x="2908300" y="103866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6" name="楕円 195"/>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99604</xdr:rowOff>
    </xdr:to>
    <xdr:cxnSp macro="">
      <xdr:nvCxnSpPr>
        <xdr:cNvPr id="197" name="直線コネクタ 196"/>
        <xdr:cNvCxnSpPr/>
      </xdr:nvCxnSpPr>
      <xdr:spPr>
        <a:xfrm>
          <a:off x="2019300" y="10363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8" name="楕円 197"/>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76744</xdr:rowOff>
    </xdr:to>
    <xdr:cxnSp macro="">
      <xdr:nvCxnSpPr>
        <xdr:cNvPr id="199" name="直線コネクタ 198"/>
        <xdr:cNvCxnSpPr/>
      </xdr:nvCxnSpPr>
      <xdr:spPr>
        <a:xfrm>
          <a:off x="1130300" y="1034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4" name="n_1mainValue【橋りょう・トンネル】&#10;有形固定資産減価償却率"/>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5" name="n_2main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6" name="n_3mainValue【橋りょう・トンネル】&#10;有形固定資産減価償却率"/>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7" name="n_4main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26125</xdr:rowOff>
    </xdr:from>
    <xdr:to>
      <xdr:col>55</xdr:col>
      <xdr:colOff>50800</xdr:colOff>
      <xdr:row>62</xdr:row>
      <xdr:rowOff>127725</xdr:rowOff>
    </xdr:to>
    <xdr:sp macro="" textlink="">
      <xdr:nvSpPr>
        <xdr:cNvPr id="245" name="楕円 244"/>
        <xdr:cNvSpPr/>
      </xdr:nvSpPr>
      <xdr:spPr>
        <a:xfrm>
          <a:off x="10426700" y="10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49002</xdr:rowOff>
    </xdr:from>
    <xdr:ext cx="690189" cy="259045"/>
    <xdr:sp macro="" textlink="">
      <xdr:nvSpPr>
        <xdr:cNvPr id="246" name="【橋りょう・トンネル】&#10;一人当たり有形固定資産（償却資産）額該当値テキスト"/>
        <xdr:cNvSpPr txBox="1"/>
      </xdr:nvSpPr>
      <xdr:spPr>
        <a:xfrm>
          <a:off x="10515600" y="10507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27199</xdr:rowOff>
    </xdr:from>
    <xdr:to>
      <xdr:col>50</xdr:col>
      <xdr:colOff>165100</xdr:colOff>
      <xdr:row>62</xdr:row>
      <xdr:rowOff>128799</xdr:rowOff>
    </xdr:to>
    <xdr:sp macro="" textlink="">
      <xdr:nvSpPr>
        <xdr:cNvPr id="247" name="楕円 246"/>
        <xdr:cNvSpPr/>
      </xdr:nvSpPr>
      <xdr:spPr>
        <a:xfrm>
          <a:off x="9588500" y="106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76925</xdr:rowOff>
    </xdr:from>
    <xdr:to>
      <xdr:col>55</xdr:col>
      <xdr:colOff>0</xdr:colOff>
      <xdr:row>62</xdr:row>
      <xdr:rowOff>77999</xdr:rowOff>
    </xdr:to>
    <xdr:cxnSp macro="">
      <xdr:nvCxnSpPr>
        <xdr:cNvPr id="248" name="直線コネクタ 247"/>
        <xdr:cNvCxnSpPr/>
      </xdr:nvCxnSpPr>
      <xdr:spPr>
        <a:xfrm flipV="1">
          <a:off x="9639300" y="10706825"/>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28168</xdr:rowOff>
    </xdr:from>
    <xdr:to>
      <xdr:col>46</xdr:col>
      <xdr:colOff>38100</xdr:colOff>
      <xdr:row>62</xdr:row>
      <xdr:rowOff>129768</xdr:rowOff>
    </xdr:to>
    <xdr:sp macro="" textlink="">
      <xdr:nvSpPr>
        <xdr:cNvPr id="249" name="楕円 248"/>
        <xdr:cNvSpPr/>
      </xdr:nvSpPr>
      <xdr:spPr>
        <a:xfrm>
          <a:off x="8699500" y="106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77999</xdr:rowOff>
    </xdr:from>
    <xdr:to>
      <xdr:col>50</xdr:col>
      <xdr:colOff>114300</xdr:colOff>
      <xdr:row>62</xdr:row>
      <xdr:rowOff>78968</xdr:rowOff>
    </xdr:to>
    <xdr:cxnSp macro="">
      <xdr:nvCxnSpPr>
        <xdr:cNvPr id="250" name="直線コネクタ 249"/>
        <xdr:cNvCxnSpPr/>
      </xdr:nvCxnSpPr>
      <xdr:spPr>
        <a:xfrm flipV="1">
          <a:off x="8750300" y="1070789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32238</xdr:rowOff>
    </xdr:from>
    <xdr:to>
      <xdr:col>41</xdr:col>
      <xdr:colOff>101600</xdr:colOff>
      <xdr:row>62</xdr:row>
      <xdr:rowOff>133838</xdr:rowOff>
    </xdr:to>
    <xdr:sp macro="" textlink="">
      <xdr:nvSpPr>
        <xdr:cNvPr id="251" name="楕円 250"/>
        <xdr:cNvSpPr/>
      </xdr:nvSpPr>
      <xdr:spPr>
        <a:xfrm>
          <a:off x="7810500" y="106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78968</xdr:rowOff>
    </xdr:from>
    <xdr:to>
      <xdr:col>45</xdr:col>
      <xdr:colOff>177800</xdr:colOff>
      <xdr:row>62</xdr:row>
      <xdr:rowOff>83038</xdr:rowOff>
    </xdr:to>
    <xdr:cxnSp macro="">
      <xdr:nvCxnSpPr>
        <xdr:cNvPr id="252" name="直線コネクタ 251"/>
        <xdr:cNvCxnSpPr/>
      </xdr:nvCxnSpPr>
      <xdr:spPr>
        <a:xfrm flipV="1">
          <a:off x="7861300" y="1070886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34872</xdr:rowOff>
    </xdr:from>
    <xdr:to>
      <xdr:col>36</xdr:col>
      <xdr:colOff>165100</xdr:colOff>
      <xdr:row>62</xdr:row>
      <xdr:rowOff>136472</xdr:rowOff>
    </xdr:to>
    <xdr:sp macro="" textlink="">
      <xdr:nvSpPr>
        <xdr:cNvPr id="253" name="楕円 252"/>
        <xdr:cNvSpPr/>
      </xdr:nvSpPr>
      <xdr:spPr>
        <a:xfrm>
          <a:off x="6921500" y="106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83038</xdr:rowOff>
    </xdr:from>
    <xdr:to>
      <xdr:col>41</xdr:col>
      <xdr:colOff>50800</xdr:colOff>
      <xdr:row>62</xdr:row>
      <xdr:rowOff>85672</xdr:rowOff>
    </xdr:to>
    <xdr:cxnSp macro="">
      <xdr:nvCxnSpPr>
        <xdr:cNvPr id="254" name="直線コネクタ 253"/>
        <xdr:cNvCxnSpPr/>
      </xdr:nvCxnSpPr>
      <xdr:spPr>
        <a:xfrm flipV="1">
          <a:off x="6972300" y="10712938"/>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119926</xdr:rowOff>
    </xdr:from>
    <xdr:ext cx="690189" cy="259045"/>
    <xdr:sp macro="" textlink="">
      <xdr:nvSpPr>
        <xdr:cNvPr id="259" name="n_1mainValue【橋りょう・トンネル】&#10;一人当たり有形固定資産（償却資産）額"/>
        <xdr:cNvSpPr txBox="1"/>
      </xdr:nvSpPr>
      <xdr:spPr>
        <a:xfrm>
          <a:off x="9281505" y="10749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146295</xdr:rowOff>
    </xdr:from>
    <xdr:ext cx="690189" cy="259045"/>
    <xdr:sp macro="" textlink="">
      <xdr:nvSpPr>
        <xdr:cNvPr id="260" name="n_2mainValue【橋りょう・トンネル】&#10;一人当たり有形固定資産（償却資産）額"/>
        <xdr:cNvSpPr txBox="1"/>
      </xdr:nvSpPr>
      <xdr:spPr>
        <a:xfrm>
          <a:off x="8405205" y="104332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150365</xdr:rowOff>
    </xdr:from>
    <xdr:ext cx="690189" cy="259045"/>
    <xdr:sp macro="" textlink="">
      <xdr:nvSpPr>
        <xdr:cNvPr id="261" name="n_3mainValue【橋りょう・トンネル】&#10;一人当たり有形固定資産（償却資産）額"/>
        <xdr:cNvSpPr txBox="1"/>
      </xdr:nvSpPr>
      <xdr:spPr>
        <a:xfrm>
          <a:off x="7516205" y="10437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152999</xdr:rowOff>
    </xdr:from>
    <xdr:ext cx="690189" cy="259045"/>
    <xdr:sp macro="" textlink="">
      <xdr:nvSpPr>
        <xdr:cNvPr id="262" name="n_4mainValue【橋りょう・トンネル】&#10;一人当たり有形固定資産（償却資産）額"/>
        <xdr:cNvSpPr txBox="1"/>
      </xdr:nvSpPr>
      <xdr:spPr>
        <a:xfrm>
          <a:off x="6627205" y="10439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80373</xdr:rowOff>
    </xdr:from>
    <xdr:to>
      <xdr:col>24</xdr:col>
      <xdr:colOff>114300</xdr:colOff>
      <xdr:row>83</xdr:row>
      <xdr:rowOff>10523</xdr:rowOff>
    </xdr:to>
    <xdr:sp macro="" textlink="">
      <xdr:nvSpPr>
        <xdr:cNvPr id="304" name="楕円 303"/>
        <xdr:cNvSpPr/>
      </xdr:nvSpPr>
      <xdr:spPr>
        <a:xfrm>
          <a:off x="4584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103250</xdr:rowOff>
    </xdr:from>
    <xdr:ext cx="405111" cy="259045"/>
    <xdr:sp macro="" textlink="">
      <xdr:nvSpPr>
        <xdr:cNvPr id="305" name="【公営住宅】&#10;有形固定資産減価償却率該当値テキスト"/>
        <xdr:cNvSpPr txBox="1"/>
      </xdr:nvSpPr>
      <xdr:spPr>
        <a:xfrm>
          <a:off x="4673600" y="139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60779</xdr:rowOff>
    </xdr:from>
    <xdr:to>
      <xdr:col>20</xdr:col>
      <xdr:colOff>38100</xdr:colOff>
      <xdr:row>82</xdr:row>
      <xdr:rowOff>162379</xdr:rowOff>
    </xdr:to>
    <xdr:sp macro="" textlink="">
      <xdr:nvSpPr>
        <xdr:cNvPr id="306" name="楕円 305"/>
        <xdr:cNvSpPr/>
      </xdr:nvSpPr>
      <xdr:spPr>
        <a:xfrm>
          <a:off x="3746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82</xdr:row>
      <xdr:rowOff>131173</xdr:rowOff>
    </xdr:to>
    <xdr:cxnSp macro="">
      <xdr:nvCxnSpPr>
        <xdr:cNvPr id="307" name="直線コネクタ 306"/>
        <xdr:cNvCxnSpPr/>
      </xdr:nvCxnSpPr>
      <xdr:spPr>
        <a:xfrm>
          <a:off x="3797300" y="141704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37919</xdr:rowOff>
    </xdr:from>
    <xdr:to>
      <xdr:col>15</xdr:col>
      <xdr:colOff>101600</xdr:colOff>
      <xdr:row>82</xdr:row>
      <xdr:rowOff>139519</xdr:rowOff>
    </xdr:to>
    <xdr:sp macro="" textlink="">
      <xdr:nvSpPr>
        <xdr:cNvPr id="308" name="楕円 307"/>
        <xdr:cNvSpPr/>
      </xdr:nvSpPr>
      <xdr:spPr>
        <a:xfrm>
          <a:off x="2857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88719</xdr:rowOff>
    </xdr:from>
    <xdr:to>
      <xdr:col>19</xdr:col>
      <xdr:colOff>177800</xdr:colOff>
      <xdr:row>82</xdr:row>
      <xdr:rowOff>111579</xdr:rowOff>
    </xdr:to>
    <xdr:cxnSp macro="">
      <xdr:nvCxnSpPr>
        <xdr:cNvPr id="309" name="直線コネクタ 308"/>
        <xdr:cNvCxnSpPr/>
      </xdr:nvCxnSpPr>
      <xdr:spPr>
        <a:xfrm>
          <a:off x="2908300" y="141476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26488</xdr:rowOff>
    </xdr:from>
    <xdr:to>
      <xdr:col>10</xdr:col>
      <xdr:colOff>165100</xdr:colOff>
      <xdr:row>82</xdr:row>
      <xdr:rowOff>128088</xdr:rowOff>
    </xdr:to>
    <xdr:sp macro="" textlink="">
      <xdr:nvSpPr>
        <xdr:cNvPr id="310" name="楕円 309"/>
        <xdr:cNvSpPr/>
      </xdr:nvSpPr>
      <xdr:spPr>
        <a:xfrm>
          <a:off x="1968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77288</xdr:rowOff>
    </xdr:from>
    <xdr:to>
      <xdr:col>15</xdr:col>
      <xdr:colOff>50800</xdr:colOff>
      <xdr:row>82</xdr:row>
      <xdr:rowOff>88719</xdr:rowOff>
    </xdr:to>
    <xdr:cxnSp macro="">
      <xdr:nvCxnSpPr>
        <xdr:cNvPr id="311" name="直線コネクタ 310"/>
        <xdr:cNvCxnSpPr/>
      </xdr:nvCxnSpPr>
      <xdr:spPr>
        <a:xfrm>
          <a:off x="2019300" y="141361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16692</xdr:rowOff>
    </xdr:from>
    <xdr:to>
      <xdr:col>6</xdr:col>
      <xdr:colOff>38100</xdr:colOff>
      <xdr:row>82</xdr:row>
      <xdr:rowOff>118292</xdr:rowOff>
    </xdr:to>
    <xdr:sp macro="" textlink="">
      <xdr:nvSpPr>
        <xdr:cNvPr id="312" name="楕円 311"/>
        <xdr:cNvSpPr/>
      </xdr:nvSpPr>
      <xdr:spPr>
        <a:xfrm>
          <a:off x="1079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67492</xdr:rowOff>
    </xdr:from>
    <xdr:to>
      <xdr:col>10</xdr:col>
      <xdr:colOff>114300</xdr:colOff>
      <xdr:row>82</xdr:row>
      <xdr:rowOff>77288</xdr:rowOff>
    </xdr:to>
    <xdr:cxnSp macro="">
      <xdr:nvCxnSpPr>
        <xdr:cNvPr id="313" name="直線コネクタ 312"/>
        <xdr:cNvCxnSpPr/>
      </xdr:nvCxnSpPr>
      <xdr:spPr>
        <a:xfrm>
          <a:off x="1130300" y="141263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7456</xdr:rowOff>
    </xdr:from>
    <xdr:ext cx="405111" cy="259045"/>
    <xdr:sp macro="" textlink="">
      <xdr:nvSpPr>
        <xdr:cNvPr id="318" name="n_1mainValue【公営住宅】&#10;有形固定資産減価償却率"/>
        <xdr:cNvSpPr txBox="1"/>
      </xdr:nvSpPr>
      <xdr:spPr>
        <a:xfrm>
          <a:off x="35820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156046</xdr:rowOff>
    </xdr:from>
    <xdr:ext cx="405111" cy="259045"/>
    <xdr:sp macro="" textlink="">
      <xdr:nvSpPr>
        <xdr:cNvPr id="319" name="n_2mainValue【公営住宅】&#10;有形固定資産減価償却率"/>
        <xdr:cNvSpPr txBox="1"/>
      </xdr:nvSpPr>
      <xdr:spPr>
        <a:xfrm>
          <a:off x="2705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144615</xdr:rowOff>
    </xdr:from>
    <xdr:ext cx="405111" cy="259045"/>
    <xdr:sp macro="" textlink="">
      <xdr:nvSpPr>
        <xdr:cNvPr id="320" name="n_3mainValue【公営住宅】&#10;有形固定資産減価償却率"/>
        <xdr:cNvSpPr txBox="1"/>
      </xdr:nvSpPr>
      <xdr:spPr>
        <a:xfrm>
          <a:off x="1816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134819</xdr:rowOff>
    </xdr:from>
    <xdr:ext cx="405111" cy="259045"/>
    <xdr:sp macro="" textlink="">
      <xdr:nvSpPr>
        <xdr:cNvPr id="321" name="n_4mainValue【公営住宅】&#10;有形固定資産減価償却率"/>
        <xdr:cNvSpPr txBox="1"/>
      </xdr:nvSpPr>
      <xdr:spPr>
        <a:xfrm>
          <a:off x="927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103009</xdr:rowOff>
    </xdr:from>
    <xdr:to>
      <xdr:col>55</xdr:col>
      <xdr:colOff>50800</xdr:colOff>
      <xdr:row>85</xdr:row>
      <xdr:rowOff>33159</xdr:rowOff>
    </xdr:to>
    <xdr:sp macro="" textlink="">
      <xdr:nvSpPr>
        <xdr:cNvPr id="361" name="楕円 360"/>
        <xdr:cNvSpPr/>
      </xdr:nvSpPr>
      <xdr:spPr>
        <a:xfrm>
          <a:off x="10426700" y="145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125886</xdr:rowOff>
    </xdr:from>
    <xdr:ext cx="469744" cy="259045"/>
    <xdr:sp macro="" textlink="">
      <xdr:nvSpPr>
        <xdr:cNvPr id="362" name="【公営住宅】&#10;一人当たり面積該当値テキスト"/>
        <xdr:cNvSpPr txBox="1"/>
      </xdr:nvSpPr>
      <xdr:spPr>
        <a:xfrm>
          <a:off x="10515600" y="1435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109144</xdr:rowOff>
    </xdr:from>
    <xdr:to>
      <xdr:col>50</xdr:col>
      <xdr:colOff>165100</xdr:colOff>
      <xdr:row>85</xdr:row>
      <xdr:rowOff>39294</xdr:rowOff>
    </xdr:to>
    <xdr:sp macro="" textlink="">
      <xdr:nvSpPr>
        <xdr:cNvPr id="363" name="楕円 362"/>
        <xdr:cNvSpPr/>
      </xdr:nvSpPr>
      <xdr:spPr>
        <a:xfrm>
          <a:off x="9588500" y="14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153809</xdr:rowOff>
    </xdr:from>
    <xdr:to>
      <xdr:col>55</xdr:col>
      <xdr:colOff>0</xdr:colOff>
      <xdr:row>84</xdr:row>
      <xdr:rowOff>159944</xdr:rowOff>
    </xdr:to>
    <xdr:cxnSp macro="">
      <xdr:nvCxnSpPr>
        <xdr:cNvPr id="364" name="直線コネクタ 363"/>
        <xdr:cNvCxnSpPr/>
      </xdr:nvCxnSpPr>
      <xdr:spPr>
        <a:xfrm flipV="1">
          <a:off x="9639300" y="14555609"/>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65" name="楕円 364"/>
        <xdr:cNvSpPr/>
      </xdr:nvSpPr>
      <xdr:spPr>
        <a:xfrm>
          <a:off x="8699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159944</xdr:rowOff>
    </xdr:from>
    <xdr:to>
      <xdr:col>50</xdr:col>
      <xdr:colOff>114300</xdr:colOff>
      <xdr:row>84</xdr:row>
      <xdr:rowOff>160020</xdr:rowOff>
    </xdr:to>
    <xdr:cxnSp macro="">
      <xdr:nvCxnSpPr>
        <xdr:cNvPr id="366" name="直線コネクタ 365"/>
        <xdr:cNvCxnSpPr/>
      </xdr:nvCxnSpPr>
      <xdr:spPr>
        <a:xfrm flipV="1">
          <a:off x="8750300" y="1456174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112230</xdr:rowOff>
    </xdr:from>
    <xdr:to>
      <xdr:col>41</xdr:col>
      <xdr:colOff>101600</xdr:colOff>
      <xdr:row>85</xdr:row>
      <xdr:rowOff>42380</xdr:rowOff>
    </xdr:to>
    <xdr:sp macro="" textlink="">
      <xdr:nvSpPr>
        <xdr:cNvPr id="367" name="楕円 366"/>
        <xdr:cNvSpPr/>
      </xdr:nvSpPr>
      <xdr:spPr>
        <a:xfrm>
          <a:off x="7810500" y="14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160020</xdr:rowOff>
    </xdr:from>
    <xdr:to>
      <xdr:col>45</xdr:col>
      <xdr:colOff>177800</xdr:colOff>
      <xdr:row>84</xdr:row>
      <xdr:rowOff>163030</xdr:rowOff>
    </xdr:to>
    <xdr:cxnSp macro="">
      <xdr:nvCxnSpPr>
        <xdr:cNvPr id="368" name="直線コネクタ 367"/>
        <xdr:cNvCxnSpPr/>
      </xdr:nvCxnSpPr>
      <xdr:spPr>
        <a:xfrm flipV="1">
          <a:off x="7861300" y="1456182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168314</xdr:rowOff>
    </xdr:from>
    <xdr:to>
      <xdr:col>36</xdr:col>
      <xdr:colOff>165100</xdr:colOff>
      <xdr:row>85</xdr:row>
      <xdr:rowOff>98464</xdr:rowOff>
    </xdr:to>
    <xdr:sp macro="" textlink="">
      <xdr:nvSpPr>
        <xdr:cNvPr id="369" name="楕円 368"/>
        <xdr:cNvSpPr/>
      </xdr:nvSpPr>
      <xdr:spPr>
        <a:xfrm>
          <a:off x="6921500" y="145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163030</xdr:rowOff>
    </xdr:from>
    <xdr:to>
      <xdr:col>41</xdr:col>
      <xdr:colOff>50800</xdr:colOff>
      <xdr:row>85</xdr:row>
      <xdr:rowOff>47664</xdr:rowOff>
    </xdr:to>
    <xdr:cxnSp macro="">
      <xdr:nvCxnSpPr>
        <xdr:cNvPr id="370" name="直線コネクタ 369"/>
        <xdr:cNvCxnSpPr/>
      </xdr:nvCxnSpPr>
      <xdr:spPr>
        <a:xfrm flipV="1">
          <a:off x="6972300" y="14564830"/>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55821</xdr:rowOff>
    </xdr:from>
    <xdr:ext cx="469744" cy="259045"/>
    <xdr:sp macro="" textlink="">
      <xdr:nvSpPr>
        <xdr:cNvPr id="375" name="n_1mainValue【公営住宅】&#10;一人当たり面積"/>
        <xdr:cNvSpPr txBox="1"/>
      </xdr:nvSpPr>
      <xdr:spPr>
        <a:xfrm>
          <a:off x="9391727" y="1428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6" name="n_2mainValue【公営住宅】&#10;一人当たり面積"/>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58907</xdr:rowOff>
    </xdr:from>
    <xdr:ext cx="469744" cy="259045"/>
    <xdr:sp macro="" textlink="">
      <xdr:nvSpPr>
        <xdr:cNvPr id="377" name="n_3mainValue【公営住宅】&#10;一人当たり面積"/>
        <xdr:cNvSpPr txBox="1"/>
      </xdr:nvSpPr>
      <xdr:spPr>
        <a:xfrm>
          <a:off x="7626427" y="1428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114991</xdr:rowOff>
    </xdr:from>
    <xdr:ext cx="469744" cy="259045"/>
    <xdr:sp macro="" textlink="">
      <xdr:nvSpPr>
        <xdr:cNvPr id="378" name="n_4mainValue【公営住宅】&#10;一人当たり面積"/>
        <xdr:cNvSpPr txBox="1"/>
      </xdr:nvSpPr>
      <xdr:spPr>
        <a:xfrm>
          <a:off x="6737427" y="1434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3810</xdr:rowOff>
    </xdr:from>
    <xdr:to>
      <xdr:col>85</xdr:col>
      <xdr:colOff>177800</xdr:colOff>
      <xdr:row>35</xdr:row>
      <xdr:rowOff>105410</xdr:rowOff>
    </xdr:to>
    <xdr:sp macro="" textlink="">
      <xdr:nvSpPr>
        <xdr:cNvPr id="434" name="楕円 433"/>
        <xdr:cNvSpPr/>
      </xdr:nvSpPr>
      <xdr:spPr>
        <a:xfrm>
          <a:off x="162687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26687</xdr:rowOff>
    </xdr:from>
    <xdr:ext cx="405111" cy="259045"/>
    <xdr:sp macro="" textlink="">
      <xdr:nvSpPr>
        <xdr:cNvPr id="435" name="【認定こども園・幼稚園・保育所】&#10;有形固定資産減価償却率該当値テキスト"/>
        <xdr:cNvSpPr txBox="1"/>
      </xdr:nvSpPr>
      <xdr:spPr>
        <a:xfrm>
          <a:off x="16357600"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36" name="楕円 435"/>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54610</xdr:rowOff>
    </xdr:to>
    <xdr:cxnSp macro="">
      <xdr:nvCxnSpPr>
        <xdr:cNvPr id="437" name="直線コネクタ 436"/>
        <xdr:cNvCxnSpPr/>
      </xdr:nvCxnSpPr>
      <xdr:spPr>
        <a:xfrm>
          <a:off x="15481300" y="60312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125730</xdr:rowOff>
    </xdr:from>
    <xdr:to>
      <xdr:col>76</xdr:col>
      <xdr:colOff>165100</xdr:colOff>
      <xdr:row>35</xdr:row>
      <xdr:rowOff>55880</xdr:rowOff>
    </xdr:to>
    <xdr:sp macro="" textlink="">
      <xdr:nvSpPr>
        <xdr:cNvPr id="438" name="楕円 437"/>
        <xdr:cNvSpPr/>
      </xdr:nvSpPr>
      <xdr:spPr>
        <a:xfrm>
          <a:off x="14541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5080</xdr:rowOff>
    </xdr:from>
    <xdr:to>
      <xdr:col>81</xdr:col>
      <xdr:colOff>50800</xdr:colOff>
      <xdr:row>35</xdr:row>
      <xdr:rowOff>30480</xdr:rowOff>
    </xdr:to>
    <xdr:cxnSp macro="">
      <xdr:nvCxnSpPr>
        <xdr:cNvPr id="439" name="直線コネクタ 438"/>
        <xdr:cNvCxnSpPr/>
      </xdr:nvCxnSpPr>
      <xdr:spPr>
        <a:xfrm>
          <a:off x="14592300" y="6005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101600</xdr:rowOff>
    </xdr:from>
    <xdr:to>
      <xdr:col>72</xdr:col>
      <xdr:colOff>38100</xdr:colOff>
      <xdr:row>35</xdr:row>
      <xdr:rowOff>31750</xdr:rowOff>
    </xdr:to>
    <xdr:sp macro="" textlink="">
      <xdr:nvSpPr>
        <xdr:cNvPr id="440" name="楕円 439"/>
        <xdr:cNvSpPr/>
      </xdr:nvSpPr>
      <xdr:spPr>
        <a:xfrm>
          <a:off x="13652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152400</xdr:rowOff>
    </xdr:from>
    <xdr:to>
      <xdr:col>76</xdr:col>
      <xdr:colOff>114300</xdr:colOff>
      <xdr:row>35</xdr:row>
      <xdr:rowOff>5080</xdr:rowOff>
    </xdr:to>
    <xdr:cxnSp macro="">
      <xdr:nvCxnSpPr>
        <xdr:cNvPr id="441" name="直線コネクタ 440"/>
        <xdr:cNvCxnSpPr/>
      </xdr:nvCxnSpPr>
      <xdr:spPr>
        <a:xfrm>
          <a:off x="13703300" y="5981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77470</xdr:rowOff>
    </xdr:from>
    <xdr:to>
      <xdr:col>67</xdr:col>
      <xdr:colOff>101600</xdr:colOff>
      <xdr:row>35</xdr:row>
      <xdr:rowOff>7620</xdr:rowOff>
    </xdr:to>
    <xdr:sp macro="" textlink="">
      <xdr:nvSpPr>
        <xdr:cNvPr id="442" name="楕円 441"/>
        <xdr:cNvSpPr/>
      </xdr:nvSpPr>
      <xdr:spPr>
        <a:xfrm>
          <a:off x="12763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128270</xdr:rowOff>
    </xdr:from>
    <xdr:to>
      <xdr:col>71</xdr:col>
      <xdr:colOff>177800</xdr:colOff>
      <xdr:row>34</xdr:row>
      <xdr:rowOff>152400</xdr:rowOff>
    </xdr:to>
    <xdr:cxnSp macro="">
      <xdr:nvCxnSpPr>
        <xdr:cNvPr id="443" name="直線コネクタ 442"/>
        <xdr:cNvCxnSpPr/>
      </xdr:nvCxnSpPr>
      <xdr:spPr>
        <a:xfrm>
          <a:off x="12814300" y="5957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448" name="n_1mainValue【認定こども園・幼稚園・保育所】&#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72407</xdr:rowOff>
    </xdr:from>
    <xdr:ext cx="405111" cy="259045"/>
    <xdr:sp macro="" textlink="">
      <xdr:nvSpPr>
        <xdr:cNvPr id="449" name="n_2mainValue【認定こども園・幼稚園・保育所】&#10;有形固定資産減価償却率"/>
        <xdr:cNvSpPr txBox="1"/>
      </xdr:nvSpPr>
      <xdr:spPr>
        <a:xfrm>
          <a:off x="14389744"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48277</xdr:rowOff>
    </xdr:from>
    <xdr:ext cx="405111" cy="259045"/>
    <xdr:sp macro="" textlink="">
      <xdr:nvSpPr>
        <xdr:cNvPr id="450" name="n_3mainValue【認定こども園・幼稚園・保育所】&#10;有形固定資産減価償却率"/>
        <xdr:cNvSpPr txBox="1"/>
      </xdr:nvSpPr>
      <xdr:spPr>
        <a:xfrm>
          <a:off x="13500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24147</xdr:rowOff>
    </xdr:from>
    <xdr:ext cx="405111" cy="259045"/>
    <xdr:sp macro="" textlink="">
      <xdr:nvSpPr>
        <xdr:cNvPr id="451" name="n_4mainValue【認定こども園・幼稚園・保育所】&#10;有形固定資産減価償却率"/>
        <xdr:cNvSpPr txBox="1"/>
      </xdr:nvSpPr>
      <xdr:spPr>
        <a:xfrm>
          <a:off x="12611744"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157073</xdr:rowOff>
    </xdr:from>
    <xdr:to>
      <xdr:col>116</xdr:col>
      <xdr:colOff>114300</xdr:colOff>
      <xdr:row>39</xdr:row>
      <xdr:rowOff>87223</xdr:rowOff>
    </xdr:to>
    <xdr:sp macro="" textlink="">
      <xdr:nvSpPr>
        <xdr:cNvPr id="489" name="楕円 488"/>
        <xdr:cNvSpPr/>
      </xdr:nvSpPr>
      <xdr:spPr>
        <a:xfrm>
          <a:off x="221107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8500</xdr:rowOff>
    </xdr:from>
    <xdr:ext cx="469744" cy="259045"/>
    <xdr:sp macro="" textlink="">
      <xdr:nvSpPr>
        <xdr:cNvPr id="490" name="【認定こども園・幼稚園・保育所】&#10;一人当たり面積該当値テキスト"/>
        <xdr:cNvSpPr txBox="1"/>
      </xdr:nvSpPr>
      <xdr:spPr>
        <a:xfrm>
          <a:off x="22199600" y="65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156159</xdr:rowOff>
    </xdr:from>
    <xdr:to>
      <xdr:col>112</xdr:col>
      <xdr:colOff>38100</xdr:colOff>
      <xdr:row>39</xdr:row>
      <xdr:rowOff>86309</xdr:rowOff>
    </xdr:to>
    <xdr:sp macro="" textlink="">
      <xdr:nvSpPr>
        <xdr:cNvPr id="491" name="楕円 490"/>
        <xdr:cNvSpPr/>
      </xdr:nvSpPr>
      <xdr:spPr>
        <a:xfrm>
          <a:off x="21272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35509</xdr:rowOff>
    </xdr:from>
    <xdr:to>
      <xdr:col>116</xdr:col>
      <xdr:colOff>63500</xdr:colOff>
      <xdr:row>39</xdr:row>
      <xdr:rowOff>36423</xdr:rowOff>
    </xdr:to>
    <xdr:cxnSp macro="">
      <xdr:nvCxnSpPr>
        <xdr:cNvPr id="492" name="直線コネクタ 491"/>
        <xdr:cNvCxnSpPr/>
      </xdr:nvCxnSpPr>
      <xdr:spPr>
        <a:xfrm>
          <a:off x="21323300" y="672205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156159</xdr:rowOff>
    </xdr:from>
    <xdr:to>
      <xdr:col>107</xdr:col>
      <xdr:colOff>101600</xdr:colOff>
      <xdr:row>39</xdr:row>
      <xdr:rowOff>86309</xdr:rowOff>
    </xdr:to>
    <xdr:sp macro="" textlink="">
      <xdr:nvSpPr>
        <xdr:cNvPr id="493" name="楕円 492"/>
        <xdr:cNvSpPr/>
      </xdr:nvSpPr>
      <xdr:spPr>
        <a:xfrm>
          <a:off x="20383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35509</xdr:rowOff>
    </xdr:from>
    <xdr:to>
      <xdr:col>111</xdr:col>
      <xdr:colOff>177800</xdr:colOff>
      <xdr:row>39</xdr:row>
      <xdr:rowOff>35509</xdr:rowOff>
    </xdr:to>
    <xdr:cxnSp macro="">
      <xdr:nvCxnSpPr>
        <xdr:cNvPr id="494" name="直線コネクタ 493"/>
        <xdr:cNvCxnSpPr/>
      </xdr:nvCxnSpPr>
      <xdr:spPr>
        <a:xfrm>
          <a:off x="20434300" y="6722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160731</xdr:rowOff>
    </xdr:from>
    <xdr:to>
      <xdr:col>102</xdr:col>
      <xdr:colOff>165100</xdr:colOff>
      <xdr:row>39</xdr:row>
      <xdr:rowOff>90881</xdr:rowOff>
    </xdr:to>
    <xdr:sp macro="" textlink="">
      <xdr:nvSpPr>
        <xdr:cNvPr id="495" name="楕円 494"/>
        <xdr:cNvSpPr/>
      </xdr:nvSpPr>
      <xdr:spPr>
        <a:xfrm>
          <a:off x="194945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35509</xdr:rowOff>
    </xdr:from>
    <xdr:to>
      <xdr:col>107</xdr:col>
      <xdr:colOff>50800</xdr:colOff>
      <xdr:row>39</xdr:row>
      <xdr:rowOff>40081</xdr:rowOff>
    </xdr:to>
    <xdr:cxnSp macro="">
      <xdr:nvCxnSpPr>
        <xdr:cNvPr id="496" name="直線コネクタ 495"/>
        <xdr:cNvCxnSpPr/>
      </xdr:nvCxnSpPr>
      <xdr:spPr>
        <a:xfrm flipV="1">
          <a:off x="19545300" y="67220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497" name="楕円 496"/>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40081</xdr:rowOff>
    </xdr:from>
    <xdr:to>
      <xdr:col>102</xdr:col>
      <xdr:colOff>114300</xdr:colOff>
      <xdr:row>39</xdr:row>
      <xdr:rowOff>41910</xdr:rowOff>
    </xdr:to>
    <xdr:cxnSp macro="">
      <xdr:nvCxnSpPr>
        <xdr:cNvPr id="498" name="直線コネクタ 497"/>
        <xdr:cNvCxnSpPr/>
      </xdr:nvCxnSpPr>
      <xdr:spPr>
        <a:xfrm flipV="1">
          <a:off x="18656300" y="67266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102836</xdr:rowOff>
    </xdr:from>
    <xdr:ext cx="469744" cy="259045"/>
    <xdr:sp macro="" textlink="">
      <xdr:nvSpPr>
        <xdr:cNvPr id="503" name="n_1mainValue【認定こども園・幼稚園・保育所】&#10;一人当たり面積"/>
        <xdr:cNvSpPr txBox="1"/>
      </xdr:nvSpPr>
      <xdr:spPr>
        <a:xfrm>
          <a:off x="210757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102836</xdr:rowOff>
    </xdr:from>
    <xdr:ext cx="469744" cy="259045"/>
    <xdr:sp macro="" textlink="">
      <xdr:nvSpPr>
        <xdr:cNvPr id="504" name="n_2mainValue【認定こども園・幼稚園・保育所】&#10;一人当たり面積"/>
        <xdr:cNvSpPr txBox="1"/>
      </xdr:nvSpPr>
      <xdr:spPr>
        <a:xfrm>
          <a:off x="201994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107408</xdr:rowOff>
    </xdr:from>
    <xdr:ext cx="469744" cy="259045"/>
    <xdr:sp macro="" textlink="">
      <xdr:nvSpPr>
        <xdr:cNvPr id="505" name="n_3mainValue【認定こども園・幼稚園・保育所】&#10;一人当たり面積"/>
        <xdr:cNvSpPr txBox="1"/>
      </xdr:nvSpPr>
      <xdr:spPr>
        <a:xfrm>
          <a:off x="19310427" y="645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506" name="n_4mainValue【認定こども園・幼稚園・保育所】&#10;一人当たり面積"/>
        <xdr:cNvSpPr txBox="1"/>
      </xdr:nvSpPr>
      <xdr:spPr>
        <a:xfrm>
          <a:off x="18421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22678</xdr:rowOff>
    </xdr:from>
    <xdr:to>
      <xdr:col>85</xdr:col>
      <xdr:colOff>177800</xdr:colOff>
      <xdr:row>62</xdr:row>
      <xdr:rowOff>124278</xdr:rowOff>
    </xdr:to>
    <xdr:sp macro="" textlink="">
      <xdr:nvSpPr>
        <xdr:cNvPr id="548" name="楕円 547"/>
        <xdr:cNvSpPr/>
      </xdr:nvSpPr>
      <xdr:spPr>
        <a:xfrm>
          <a:off x="16268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xdr:rowOff>
    </xdr:from>
    <xdr:ext cx="405111" cy="259045"/>
    <xdr:sp macro="" textlink="">
      <xdr:nvSpPr>
        <xdr:cNvPr id="549" name="【学校施設】&#10;有形固定資産減価償却率該当値テキスト"/>
        <xdr:cNvSpPr txBox="1"/>
      </xdr:nvSpPr>
      <xdr:spPr>
        <a:xfrm>
          <a:off x="16357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550" name="楕円 549"/>
        <xdr:cNvSpPr/>
      </xdr:nvSpPr>
      <xdr:spPr>
        <a:xfrm>
          <a:off x="1543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73478</xdr:rowOff>
    </xdr:to>
    <xdr:cxnSp macro="">
      <xdr:nvCxnSpPr>
        <xdr:cNvPr id="551" name="直線コネクタ 550"/>
        <xdr:cNvCxnSpPr/>
      </xdr:nvCxnSpPr>
      <xdr:spPr>
        <a:xfrm>
          <a:off x="15481300" y="1068541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145143</xdr:rowOff>
    </xdr:from>
    <xdr:to>
      <xdr:col>76</xdr:col>
      <xdr:colOff>165100</xdr:colOff>
      <xdr:row>62</xdr:row>
      <xdr:rowOff>75293</xdr:rowOff>
    </xdr:to>
    <xdr:sp macro="" textlink="">
      <xdr:nvSpPr>
        <xdr:cNvPr id="552" name="楕円 551"/>
        <xdr:cNvSpPr/>
      </xdr:nvSpPr>
      <xdr:spPr>
        <a:xfrm>
          <a:off x="14541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24493</xdr:rowOff>
    </xdr:from>
    <xdr:to>
      <xdr:col>81</xdr:col>
      <xdr:colOff>50800</xdr:colOff>
      <xdr:row>62</xdr:row>
      <xdr:rowOff>55517</xdr:rowOff>
    </xdr:to>
    <xdr:cxnSp macro="">
      <xdr:nvCxnSpPr>
        <xdr:cNvPr id="553" name="直線コネクタ 552"/>
        <xdr:cNvCxnSpPr/>
      </xdr:nvCxnSpPr>
      <xdr:spPr>
        <a:xfrm>
          <a:off x="14592300" y="106543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115751</xdr:rowOff>
    </xdr:from>
    <xdr:to>
      <xdr:col>72</xdr:col>
      <xdr:colOff>38100</xdr:colOff>
      <xdr:row>62</xdr:row>
      <xdr:rowOff>45901</xdr:rowOff>
    </xdr:to>
    <xdr:sp macro="" textlink="">
      <xdr:nvSpPr>
        <xdr:cNvPr id="554" name="楕円 553"/>
        <xdr:cNvSpPr/>
      </xdr:nvSpPr>
      <xdr:spPr>
        <a:xfrm>
          <a:off x="13652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166551</xdr:rowOff>
    </xdr:from>
    <xdr:to>
      <xdr:col>76</xdr:col>
      <xdr:colOff>114300</xdr:colOff>
      <xdr:row>62</xdr:row>
      <xdr:rowOff>24493</xdr:rowOff>
    </xdr:to>
    <xdr:cxnSp macro="">
      <xdr:nvCxnSpPr>
        <xdr:cNvPr id="555" name="直線コネクタ 554"/>
        <xdr:cNvCxnSpPr/>
      </xdr:nvCxnSpPr>
      <xdr:spPr>
        <a:xfrm>
          <a:off x="13703300" y="10625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83094</xdr:rowOff>
    </xdr:from>
    <xdr:to>
      <xdr:col>67</xdr:col>
      <xdr:colOff>101600</xdr:colOff>
      <xdr:row>62</xdr:row>
      <xdr:rowOff>13244</xdr:rowOff>
    </xdr:to>
    <xdr:sp macro="" textlink="">
      <xdr:nvSpPr>
        <xdr:cNvPr id="556" name="楕円 555"/>
        <xdr:cNvSpPr/>
      </xdr:nvSpPr>
      <xdr:spPr>
        <a:xfrm>
          <a:off x="12763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133894</xdr:rowOff>
    </xdr:from>
    <xdr:to>
      <xdr:col>71</xdr:col>
      <xdr:colOff>177800</xdr:colOff>
      <xdr:row>61</xdr:row>
      <xdr:rowOff>166551</xdr:rowOff>
    </xdr:to>
    <xdr:cxnSp macro="">
      <xdr:nvCxnSpPr>
        <xdr:cNvPr id="557" name="直線コネクタ 556"/>
        <xdr:cNvCxnSpPr/>
      </xdr:nvCxnSpPr>
      <xdr:spPr>
        <a:xfrm>
          <a:off x="12814300" y="1059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562" name="n_1mainValue【学校施設】&#10;有形固定資産減価償却率"/>
        <xdr:cNvSpPr txBox="1"/>
      </xdr:nvSpPr>
      <xdr:spPr>
        <a:xfrm>
          <a:off x="15266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66420</xdr:rowOff>
    </xdr:from>
    <xdr:ext cx="405111" cy="259045"/>
    <xdr:sp macro="" textlink="">
      <xdr:nvSpPr>
        <xdr:cNvPr id="563" name="n_2mainValue【学校施設】&#10;有形固定資産減価償却率"/>
        <xdr:cNvSpPr txBox="1"/>
      </xdr:nvSpPr>
      <xdr:spPr>
        <a:xfrm>
          <a:off x="14389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37028</xdr:rowOff>
    </xdr:from>
    <xdr:ext cx="405111" cy="259045"/>
    <xdr:sp macro="" textlink="">
      <xdr:nvSpPr>
        <xdr:cNvPr id="564" name="n_3mainValue【学校施設】&#10;有形固定資産減価償却率"/>
        <xdr:cNvSpPr txBox="1"/>
      </xdr:nvSpPr>
      <xdr:spPr>
        <a:xfrm>
          <a:off x="13500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4371</xdr:rowOff>
    </xdr:from>
    <xdr:ext cx="405111" cy="259045"/>
    <xdr:sp macro="" textlink="">
      <xdr:nvSpPr>
        <xdr:cNvPr id="565" name="n_4mainValue【学校施設】&#10;有形固定資産減価償却率"/>
        <xdr:cNvSpPr txBox="1"/>
      </xdr:nvSpPr>
      <xdr:spPr>
        <a:xfrm>
          <a:off x="12611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152426</xdr:rowOff>
    </xdr:from>
    <xdr:to>
      <xdr:col>116</xdr:col>
      <xdr:colOff>114300</xdr:colOff>
      <xdr:row>63</xdr:row>
      <xdr:rowOff>82576</xdr:rowOff>
    </xdr:to>
    <xdr:sp macro="" textlink="">
      <xdr:nvSpPr>
        <xdr:cNvPr id="603" name="楕円 602"/>
        <xdr:cNvSpPr/>
      </xdr:nvSpPr>
      <xdr:spPr>
        <a:xfrm>
          <a:off x="22110700" y="10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80561</xdr:rowOff>
    </xdr:from>
    <xdr:ext cx="469744" cy="259045"/>
    <xdr:sp macro="" textlink="">
      <xdr:nvSpPr>
        <xdr:cNvPr id="604" name="【学校施設】&#10;一人当たり面積該当値テキスト"/>
        <xdr:cNvSpPr txBox="1"/>
      </xdr:nvSpPr>
      <xdr:spPr>
        <a:xfrm>
          <a:off x="22199600" y="107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152243</xdr:rowOff>
    </xdr:from>
    <xdr:to>
      <xdr:col>112</xdr:col>
      <xdr:colOff>38100</xdr:colOff>
      <xdr:row>63</xdr:row>
      <xdr:rowOff>82393</xdr:rowOff>
    </xdr:to>
    <xdr:sp macro="" textlink="">
      <xdr:nvSpPr>
        <xdr:cNvPr id="605" name="楕円 604"/>
        <xdr:cNvSpPr/>
      </xdr:nvSpPr>
      <xdr:spPr>
        <a:xfrm>
          <a:off x="21272500" y="107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31593</xdr:rowOff>
    </xdr:from>
    <xdr:to>
      <xdr:col>116</xdr:col>
      <xdr:colOff>63500</xdr:colOff>
      <xdr:row>63</xdr:row>
      <xdr:rowOff>31776</xdr:rowOff>
    </xdr:to>
    <xdr:cxnSp macro="">
      <xdr:nvCxnSpPr>
        <xdr:cNvPr id="606" name="直線コネクタ 605"/>
        <xdr:cNvCxnSpPr/>
      </xdr:nvCxnSpPr>
      <xdr:spPr>
        <a:xfrm>
          <a:off x="21323300" y="1083294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152288</xdr:rowOff>
    </xdr:from>
    <xdr:to>
      <xdr:col>107</xdr:col>
      <xdr:colOff>101600</xdr:colOff>
      <xdr:row>63</xdr:row>
      <xdr:rowOff>82438</xdr:rowOff>
    </xdr:to>
    <xdr:sp macro="" textlink="">
      <xdr:nvSpPr>
        <xdr:cNvPr id="607" name="楕円 606"/>
        <xdr:cNvSpPr/>
      </xdr:nvSpPr>
      <xdr:spPr>
        <a:xfrm>
          <a:off x="20383500" y="107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31593</xdr:rowOff>
    </xdr:from>
    <xdr:to>
      <xdr:col>111</xdr:col>
      <xdr:colOff>177800</xdr:colOff>
      <xdr:row>63</xdr:row>
      <xdr:rowOff>31638</xdr:rowOff>
    </xdr:to>
    <xdr:cxnSp macro="">
      <xdr:nvCxnSpPr>
        <xdr:cNvPr id="608" name="直線コネクタ 607"/>
        <xdr:cNvCxnSpPr/>
      </xdr:nvCxnSpPr>
      <xdr:spPr>
        <a:xfrm flipV="1">
          <a:off x="20434300" y="1083294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153705</xdr:rowOff>
    </xdr:from>
    <xdr:to>
      <xdr:col>102</xdr:col>
      <xdr:colOff>165100</xdr:colOff>
      <xdr:row>63</xdr:row>
      <xdr:rowOff>83855</xdr:rowOff>
    </xdr:to>
    <xdr:sp macro="" textlink="">
      <xdr:nvSpPr>
        <xdr:cNvPr id="609" name="楕円 608"/>
        <xdr:cNvSpPr/>
      </xdr:nvSpPr>
      <xdr:spPr>
        <a:xfrm>
          <a:off x="19494500" y="107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31638</xdr:rowOff>
    </xdr:from>
    <xdr:to>
      <xdr:col>107</xdr:col>
      <xdr:colOff>50800</xdr:colOff>
      <xdr:row>63</xdr:row>
      <xdr:rowOff>33055</xdr:rowOff>
    </xdr:to>
    <xdr:cxnSp macro="">
      <xdr:nvCxnSpPr>
        <xdr:cNvPr id="610" name="直線コネクタ 609"/>
        <xdr:cNvCxnSpPr/>
      </xdr:nvCxnSpPr>
      <xdr:spPr>
        <a:xfrm flipV="1">
          <a:off x="19545300" y="1083298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154346</xdr:rowOff>
    </xdr:from>
    <xdr:to>
      <xdr:col>98</xdr:col>
      <xdr:colOff>38100</xdr:colOff>
      <xdr:row>63</xdr:row>
      <xdr:rowOff>84496</xdr:rowOff>
    </xdr:to>
    <xdr:sp macro="" textlink="">
      <xdr:nvSpPr>
        <xdr:cNvPr id="611" name="楕円 610"/>
        <xdr:cNvSpPr/>
      </xdr:nvSpPr>
      <xdr:spPr>
        <a:xfrm>
          <a:off x="18605500" y="107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33055</xdr:rowOff>
    </xdr:from>
    <xdr:to>
      <xdr:col>102</xdr:col>
      <xdr:colOff>114300</xdr:colOff>
      <xdr:row>63</xdr:row>
      <xdr:rowOff>33696</xdr:rowOff>
    </xdr:to>
    <xdr:cxnSp macro="">
      <xdr:nvCxnSpPr>
        <xdr:cNvPr id="612" name="直線コネクタ 611"/>
        <xdr:cNvCxnSpPr/>
      </xdr:nvCxnSpPr>
      <xdr:spPr>
        <a:xfrm flipV="1">
          <a:off x="18656300" y="10834405"/>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73520</xdr:rowOff>
    </xdr:from>
    <xdr:ext cx="469744" cy="259045"/>
    <xdr:sp macro="" textlink="">
      <xdr:nvSpPr>
        <xdr:cNvPr id="617" name="n_1mainValue【学校施設】&#10;一人当たり面積"/>
        <xdr:cNvSpPr txBox="1"/>
      </xdr:nvSpPr>
      <xdr:spPr>
        <a:xfrm>
          <a:off x="21075727" y="108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73565</xdr:rowOff>
    </xdr:from>
    <xdr:ext cx="469744" cy="259045"/>
    <xdr:sp macro="" textlink="">
      <xdr:nvSpPr>
        <xdr:cNvPr id="618" name="n_2mainValue【学校施設】&#10;一人当たり面積"/>
        <xdr:cNvSpPr txBox="1"/>
      </xdr:nvSpPr>
      <xdr:spPr>
        <a:xfrm>
          <a:off x="20199427" y="108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74982</xdr:rowOff>
    </xdr:from>
    <xdr:ext cx="469744" cy="259045"/>
    <xdr:sp macro="" textlink="">
      <xdr:nvSpPr>
        <xdr:cNvPr id="619" name="n_3mainValue【学校施設】&#10;一人当たり面積"/>
        <xdr:cNvSpPr txBox="1"/>
      </xdr:nvSpPr>
      <xdr:spPr>
        <a:xfrm>
          <a:off x="19310427" y="108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75623</xdr:rowOff>
    </xdr:from>
    <xdr:ext cx="469744" cy="259045"/>
    <xdr:sp macro="" textlink="">
      <xdr:nvSpPr>
        <xdr:cNvPr id="620" name="n_4mainValue【学校施設】&#10;一人当たり面積"/>
        <xdr:cNvSpPr txBox="1"/>
      </xdr:nvSpPr>
      <xdr:spPr>
        <a:xfrm>
          <a:off x="18421427" y="1087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51"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62" name="楕円 661"/>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663" name="【児童館】&#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93436</xdr:rowOff>
    </xdr:from>
    <xdr:to>
      <xdr:col>81</xdr:col>
      <xdr:colOff>101600</xdr:colOff>
      <xdr:row>85</xdr:row>
      <xdr:rowOff>23586</xdr:rowOff>
    </xdr:to>
    <xdr:sp macro="" textlink="">
      <xdr:nvSpPr>
        <xdr:cNvPr id="664" name="楕円 663"/>
        <xdr:cNvSpPr/>
      </xdr:nvSpPr>
      <xdr:spPr>
        <a:xfrm>
          <a:off x="15430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144236</xdr:rowOff>
    </xdr:from>
    <xdr:to>
      <xdr:col>85</xdr:col>
      <xdr:colOff>127000</xdr:colOff>
      <xdr:row>84</xdr:row>
      <xdr:rowOff>152400</xdr:rowOff>
    </xdr:to>
    <xdr:cxnSp macro="">
      <xdr:nvCxnSpPr>
        <xdr:cNvPr id="665" name="直線コネクタ 664"/>
        <xdr:cNvCxnSpPr/>
      </xdr:nvCxnSpPr>
      <xdr:spPr>
        <a:xfrm>
          <a:off x="15481300" y="145460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52614</xdr:rowOff>
    </xdr:from>
    <xdr:to>
      <xdr:col>76</xdr:col>
      <xdr:colOff>165100</xdr:colOff>
      <xdr:row>84</xdr:row>
      <xdr:rowOff>154214</xdr:rowOff>
    </xdr:to>
    <xdr:sp macro="" textlink="">
      <xdr:nvSpPr>
        <xdr:cNvPr id="666" name="楕円 665"/>
        <xdr:cNvSpPr/>
      </xdr:nvSpPr>
      <xdr:spPr>
        <a:xfrm>
          <a:off x="14541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103414</xdr:rowOff>
    </xdr:from>
    <xdr:to>
      <xdr:col>81</xdr:col>
      <xdr:colOff>50800</xdr:colOff>
      <xdr:row>84</xdr:row>
      <xdr:rowOff>144236</xdr:rowOff>
    </xdr:to>
    <xdr:cxnSp macro="">
      <xdr:nvCxnSpPr>
        <xdr:cNvPr id="667" name="直線コネクタ 666"/>
        <xdr:cNvCxnSpPr/>
      </xdr:nvCxnSpPr>
      <xdr:spPr>
        <a:xfrm>
          <a:off x="14592300" y="145052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xdr:rowOff>
    </xdr:from>
    <xdr:to>
      <xdr:col>72</xdr:col>
      <xdr:colOff>38100</xdr:colOff>
      <xdr:row>84</xdr:row>
      <xdr:rowOff>110127</xdr:rowOff>
    </xdr:to>
    <xdr:sp macro="" textlink="">
      <xdr:nvSpPr>
        <xdr:cNvPr id="668" name="楕円 667"/>
        <xdr:cNvSpPr/>
      </xdr:nvSpPr>
      <xdr:spPr>
        <a:xfrm>
          <a:off x="13652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103414</xdr:rowOff>
    </xdr:to>
    <xdr:cxnSp macro="">
      <xdr:nvCxnSpPr>
        <xdr:cNvPr id="669" name="直線コネクタ 668"/>
        <xdr:cNvCxnSpPr/>
      </xdr:nvCxnSpPr>
      <xdr:spPr>
        <a:xfrm>
          <a:off x="13703300" y="144611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54248</xdr:rowOff>
    </xdr:from>
    <xdr:to>
      <xdr:col>67</xdr:col>
      <xdr:colOff>101600</xdr:colOff>
      <xdr:row>84</xdr:row>
      <xdr:rowOff>155848</xdr:rowOff>
    </xdr:to>
    <xdr:sp macro="" textlink="">
      <xdr:nvSpPr>
        <xdr:cNvPr id="670" name="楕円 669"/>
        <xdr:cNvSpPr/>
      </xdr:nvSpPr>
      <xdr:spPr>
        <a:xfrm>
          <a:off x="12763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59327</xdr:rowOff>
    </xdr:from>
    <xdr:to>
      <xdr:col>71</xdr:col>
      <xdr:colOff>177800</xdr:colOff>
      <xdr:row>84</xdr:row>
      <xdr:rowOff>105048</xdr:rowOff>
    </xdr:to>
    <xdr:cxnSp macro="">
      <xdr:nvCxnSpPr>
        <xdr:cNvPr id="671" name="直線コネクタ 670"/>
        <xdr:cNvCxnSpPr/>
      </xdr:nvCxnSpPr>
      <xdr:spPr>
        <a:xfrm flipV="1">
          <a:off x="12814300" y="144611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72" name="n_1aveValue【児童館】&#10;有形固定資産減価償却率"/>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3"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4"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5" name="n_4aveValue【児童館】&#10;有形固定資産減価償却率"/>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14713</xdr:rowOff>
    </xdr:from>
    <xdr:ext cx="405111" cy="259045"/>
    <xdr:sp macro="" textlink="">
      <xdr:nvSpPr>
        <xdr:cNvPr id="676" name="n_1mainValue【児童館】&#10;有形固定資産減価償却率"/>
        <xdr:cNvSpPr txBox="1"/>
      </xdr:nvSpPr>
      <xdr:spPr>
        <a:xfrm>
          <a:off x="152660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145341</xdr:rowOff>
    </xdr:from>
    <xdr:ext cx="405111" cy="259045"/>
    <xdr:sp macro="" textlink="">
      <xdr:nvSpPr>
        <xdr:cNvPr id="677" name="n_2mainValue【児童館】&#10;有形固定資産減価償却率"/>
        <xdr:cNvSpPr txBox="1"/>
      </xdr:nvSpPr>
      <xdr:spPr>
        <a:xfrm>
          <a:off x="14389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101254</xdr:rowOff>
    </xdr:from>
    <xdr:ext cx="405111" cy="259045"/>
    <xdr:sp macro="" textlink="">
      <xdr:nvSpPr>
        <xdr:cNvPr id="678" name="n_3mainValue【児童館】&#10;有形固定資産減価償却率"/>
        <xdr:cNvSpPr txBox="1"/>
      </xdr:nvSpPr>
      <xdr:spPr>
        <a:xfrm>
          <a:off x="13500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146975</xdr:rowOff>
    </xdr:from>
    <xdr:ext cx="405111" cy="259045"/>
    <xdr:sp macro="" textlink="">
      <xdr:nvSpPr>
        <xdr:cNvPr id="679" name="n_4mainValue【児童館】&#10;有形固定資産減価償却率"/>
        <xdr:cNvSpPr txBox="1"/>
      </xdr:nvSpPr>
      <xdr:spPr>
        <a:xfrm>
          <a:off x="12611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8"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109220</xdr:rowOff>
    </xdr:from>
    <xdr:to>
      <xdr:col>116</xdr:col>
      <xdr:colOff>114300</xdr:colOff>
      <xdr:row>83</xdr:row>
      <xdr:rowOff>39370</xdr:rowOff>
    </xdr:to>
    <xdr:sp macro="" textlink="">
      <xdr:nvSpPr>
        <xdr:cNvPr id="719" name="楕円 718"/>
        <xdr:cNvSpPr/>
      </xdr:nvSpPr>
      <xdr:spPr>
        <a:xfrm>
          <a:off x="22110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132097</xdr:rowOff>
    </xdr:from>
    <xdr:ext cx="469744" cy="259045"/>
    <xdr:sp macro="" textlink="">
      <xdr:nvSpPr>
        <xdr:cNvPr id="720" name="【児童館】&#10;一人当たり面積該当値テキスト"/>
        <xdr:cNvSpPr txBox="1"/>
      </xdr:nvSpPr>
      <xdr:spPr>
        <a:xfrm>
          <a:off x="22199600"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109220</xdr:rowOff>
    </xdr:from>
    <xdr:to>
      <xdr:col>112</xdr:col>
      <xdr:colOff>38100</xdr:colOff>
      <xdr:row>83</xdr:row>
      <xdr:rowOff>39370</xdr:rowOff>
    </xdr:to>
    <xdr:sp macro="" textlink="">
      <xdr:nvSpPr>
        <xdr:cNvPr id="721" name="楕円 720"/>
        <xdr:cNvSpPr/>
      </xdr:nvSpPr>
      <xdr:spPr>
        <a:xfrm>
          <a:off x="2127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160020</xdr:rowOff>
    </xdr:from>
    <xdr:to>
      <xdr:col>116</xdr:col>
      <xdr:colOff>63500</xdr:colOff>
      <xdr:row>82</xdr:row>
      <xdr:rowOff>160020</xdr:rowOff>
    </xdr:to>
    <xdr:cxnSp macro="">
      <xdr:nvCxnSpPr>
        <xdr:cNvPr id="722" name="直線コネクタ 721"/>
        <xdr:cNvCxnSpPr/>
      </xdr:nvCxnSpPr>
      <xdr:spPr>
        <a:xfrm>
          <a:off x="21323300" y="1421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109220</xdr:rowOff>
    </xdr:from>
    <xdr:to>
      <xdr:col>107</xdr:col>
      <xdr:colOff>101600</xdr:colOff>
      <xdr:row>83</xdr:row>
      <xdr:rowOff>39370</xdr:rowOff>
    </xdr:to>
    <xdr:sp macro="" textlink="">
      <xdr:nvSpPr>
        <xdr:cNvPr id="723" name="楕円 722"/>
        <xdr:cNvSpPr/>
      </xdr:nvSpPr>
      <xdr:spPr>
        <a:xfrm>
          <a:off x="2038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160020</xdr:rowOff>
    </xdr:from>
    <xdr:to>
      <xdr:col>111</xdr:col>
      <xdr:colOff>177800</xdr:colOff>
      <xdr:row>82</xdr:row>
      <xdr:rowOff>160020</xdr:rowOff>
    </xdr:to>
    <xdr:cxnSp macro="">
      <xdr:nvCxnSpPr>
        <xdr:cNvPr id="724" name="直線コネクタ 723"/>
        <xdr:cNvCxnSpPr/>
      </xdr:nvCxnSpPr>
      <xdr:spPr>
        <a:xfrm>
          <a:off x="20434300" y="1421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128270</xdr:rowOff>
    </xdr:from>
    <xdr:to>
      <xdr:col>102</xdr:col>
      <xdr:colOff>165100</xdr:colOff>
      <xdr:row>83</xdr:row>
      <xdr:rowOff>58420</xdr:rowOff>
    </xdr:to>
    <xdr:sp macro="" textlink="">
      <xdr:nvSpPr>
        <xdr:cNvPr id="725" name="楕円 724"/>
        <xdr:cNvSpPr/>
      </xdr:nvSpPr>
      <xdr:spPr>
        <a:xfrm>
          <a:off x="19494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160020</xdr:rowOff>
    </xdr:from>
    <xdr:to>
      <xdr:col>107</xdr:col>
      <xdr:colOff>50800</xdr:colOff>
      <xdr:row>83</xdr:row>
      <xdr:rowOff>7620</xdr:rowOff>
    </xdr:to>
    <xdr:cxnSp macro="">
      <xdr:nvCxnSpPr>
        <xdr:cNvPr id="726" name="直線コネクタ 725"/>
        <xdr:cNvCxnSpPr/>
      </xdr:nvCxnSpPr>
      <xdr:spPr>
        <a:xfrm flipV="1">
          <a:off x="19545300" y="14218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116839</xdr:rowOff>
    </xdr:from>
    <xdr:to>
      <xdr:col>98</xdr:col>
      <xdr:colOff>38100</xdr:colOff>
      <xdr:row>83</xdr:row>
      <xdr:rowOff>46989</xdr:rowOff>
    </xdr:to>
    <xdr:sp macro="" textlink="">
      <xdr:nvSpPr>
        <xdr:cNvPr id="727" name="楕円 726"/>
        <xdr:cNvSpPr/>
      </xdr:nvSpPr>
      <xdr:spPr>
        <a:xfrm>
          <a:off x="18605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167639</xdr:rowOff>
    </xdr:from>
    <xdr:to>
      <xdr:col>102</xdr:col>
      <xdr:colOff>114300</xdr:colOff>
      <xdr:row>83</xdr:row>
      <xdr:rowOff>7620</xdr:rowOff>
    </xdr:to>
    <xdr:cxnSp macro="">
      <xdr:nvCxnSpPr>
        <xdr:cNvPr id="728" name="直線コネクタ 727"/>
        <xdr:cNvCxnSpPr/>
      </xdr:nvCxnSpPr>
      <xdr:spPr>
        <a:xfrm>
          <a:off x="18656300" y="14226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29" name="n_1aveValue【児童館】&#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731" name="n_3aveValue【児童館】&#10;一人当たり面積"/>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55897</xdr:rowOff>
    </xdr:from>
    <xdr:ext cx="469744" cy="259045"/>
    <xdr:sp macro="" textlink="">
      <xdr:nvSpPr>
        <xdr:cNvPr id="733" name="n_1mainValue【児童館】&#10;一人当たり面積"/>
        <xdr:cNvSpPr txBox="1"/>
      </xdr:nvSpPr>
      <xdr:spPr>
        <a:xfrm>
          <a:off x="21075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55897</xdr:rowOff>
    </xdr:from>
    <xdr:ext cx="469744" cy="259045"/>
    <xdr:sp macro="" textlink="">
      <xdr:nvSpPr>
        <xdr:cNvPr id="734" name="n_2mainValue【児童館】&#10;一人当たり面積"/>
        <xdr:cNvSpPr txBox="1"/>
      </xdr:nvSpPr>
      <xdr:spPr>
        <a:xfrm>
          <a:off x="20199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74947</xdr:rowOff>
    </xdr:from>
    <xdr:ext cx="469744" cy="259045"/>
    <xdr:sp macro="" textlink="">
      <xdr:nvSpPr>
        <xdr:cNvPr id="735" name="n_3mainValue【児童館】&#10;一人当たり面積"/>
        <xdr:cNvSpPr txBox="1"/>
      </xdr:nvSpPr>
      <xdr:spPr>
        <a:xfrm>
          <a:off x="19310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63516</xdr:rowOff>
    </xdr:from>
    <xdr:ext cx="469744" cy="259045"/>
    <xdr:sp macro="" textlink="">
      <xdr:nvSpPr>
        <xdr:cNvPr id="736" name="n_4mainValue【児童館】&#10;一人当たり面積"/>
        <xdr:cNvSpPr txBox="1"/>
      </xdr:nvSpPr>
      <xdr:spPr>
        <a:xfrm>
          <a:off x="18421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有形固定資産の減価償却率は、平成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年度以降に建て替えを行った保育園、プールなどは低い水準となっています。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特に、令和２年度に建設工事が完了した庁舎や、消防庁舎の増築・改修工事を行った消防施設では、前年度から大幅に低下しました。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一方、道路や学校施設、児童館、福祉施設については高い水準となっています。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老朽化対策として、令和３年度に道路舗装と児童館の改修工事を行うほか、その他の公共施設についても、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公共施設等総合管理計画に基づく個別施設計画の策定を進め、計画的な施設改修や更新等を行っていく必要があります。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3,922
3,846
292.58
7,364,926
7,027,132
141,952
2,597,779
4,665,412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96157</xdr:rowOff>
    </xdr:from>
    <xdr:to>
      <xdr:col>24</xdr:col>
      <xdr:colOff>114300</xdr:colOff>
      <xdr:row>60</xdr:row>
      <xdr:rowOff>26307</xdr:rowOff>
    </xdr:to>
    <xdr:sp macro="" textlink="">
      <xdr:nvSpPr>
        <xdr:cNvPr id="90" name="楕円 89"/>
        <xdr:cNvSpPr/>
      </xdr:nvSpPr>
      <xdr:spPr>
        <a:xfrm>
          <a:off x="4584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119034</xdr:rowOff>
    </xdr:from>
    <xdr:ext cx="405111" cy="259045"/>
    <xdr:sp macro="" textlink="">
      <xdr:nvSpPr>
        <xdr:cNvPr id="91" name="【体育館・プール】&#10;有形固定資産減価償却率該当値テキスト"/>
        <xdr:cNvSpPr txBox="1"/>
      </xdr:nvSpPr>
      <xdr:spPr>
        <a:xfrm>
          <a:off x="4673600" y="100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92" name="楕円 91"/>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59</xdr:row>
      <xdr:rowOff>146957</xdr:rowOff>
    </xdr:to>
    <xdr:cxnSp macro="">
      <xdr:nvCxnSpPr>
        <xdr:cNvPr id="93" name="直線コネクタ 92"/>
        <xdr:cNvCxnSpPr/>
      </xdr:nvCxnSpPr>
      <xdr:spPr>
        <a:xfrm>
          <a:off x="3797300" y="1022168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94" name="楕円 93"/>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106135</xdr:rowOff>
    </xdr:to>
    <xdr:cxnSp macro="">
      <xdr:nvCxnSpPr>
        <xdr:cNvPr id="95" name="直線コネクタ 94"/>
        <xdr:cNvCxnSpPr/>
      </xdr:nvCxnSpPr>
      <xdr:spPr>
        <a:xfrm>
          <a:off x="2908300" y="10172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96" name="楕円 95"/>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59</xdr:row>
      <xdr:rowOff>57150</xdr:rowOff>
    </xdr:to>
    <xdr:cxnSp macro="">
      <xdr:nvCxnSpPr>
        <xdr:cNvPr id="97" name="直線コネクタ 96"/>
        <xdr:cNvCxnSpPr/>
      </xdr:nvCxnSpPr>
      <xdr:spPr>
        <a:xfrm>
          <a:off x="2019300" y="10123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98" name="楕円 97"/>
        <xdr:cNvSpPr/>
      </xdr:nvSpPr>
      <xdr:spPr>
        <a:xfrm>
          <a:off x="107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8165</xdr:rowOff>
    </xdr:from>
    <xdr:to>
      <xdr:col>10</xdr:col>
      <xdr:colOff>114300</xdr:colOff>
      <xdr:row>61</xdr:row>
      <xdr:rowOff>158387</xdr:rowOff>
    </xdr:to>
    <xdr:cxnSp macro="">
      <xdr:nvCxnSpPr>
        <xdr:cNvPr id="99" name="直線コネクタ 98"/>
        <xdr:cNvCxnSpPr/>
      </xdr:nvCxnSpPr>
      <xdr:spPr>
        <a:xfrm flipV="1">
          <a:off x="1130300" y="10123715"/>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2012</xdr:rowOff>
    </xdr:from>
    <xdr:ext cx="405111" cy="259045"/>
    <xdr:sp macro="" textlink="">
      <xdr:nvSpPr>
        <xdr:cNvPr id="104" name="n_1mainValue【体育館・プール】&#10;有形固定資産減価償却率"/>
        <xdr:cNvSpPr txBox="1"/>
      </xdr:nvSpPr>
      <xdr:spPr>
        <a:xfrm>
          <a:off x="3582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05"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106" name="n_3mainValue【体育館・プール】&#10;有形固定資産減価償却率"/>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107" name="n_4mainValue【体育館・プール】&#10;有形固定資産減価償却率"/>
        <xdr:cNvSpPr txBox="1"/>
      </xdr:nvSpPr>
      <xdr:spPr>
        <a:xfrm>
          <a:off x="927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41737</xdr:rowOff>
    </xdr:from>
    <xdr:to>
      <xdr:col>55</xdr:col>
      <xdr:colOff>50800</xdr:colOff>
      <xdr:row>63</xdr:row>
      <xdr:rowOff>143337</xdr:rowOff>
    </xdr:to>
    <xdr:sp macro="" textlink="">
      <xdr:nvSpPr>
        <xdr:cNvPr id="145" name="楕円 144"/>
        <xdr:cNvSpPr/>
      </xdr:nvSpPr>
      <xdr:spPr>
        <a:xfrm>
          <a:off x="10426700" y="108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41646</xdr:rowOff>
    </xdr:from>
    <xdr:to>
      <xdr:col>50</xdr:col>
      <xdr:colOff>165100</xdr:colOff>
      <xdr:row>63</xdr:row>
      <xdr:rowOff>143246</xdr:rowOff>
    </xdr:to>
    <xdr:sp macro="" textlink="">
      <xdr:nvSpPr>
        <xdr:cNvPr id="147" name="楕円 146"/>
        <xdr:cNvSpPr/>
      </xdr:nvSpPr>
      <xdr:spPr>
        <a:xfrm>
          <a:off x="9588500" y="108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92446</xdr:rowOff>
    </xdr:from>
    <xdr:to>
      <xdr:col>55</xdr:col>
      <xdr:colOff>0</xdr:colOff>
      <xdr:row>63</xdr:row>
      <xdr:rowOff>92537</xdr:rowOff>
    </xdr:to>
    <xdr:cxnSp macro="">
      <xdr:nvCxnSpPr>
        <xdr:cNvPr id="148" name="直線コネクタ 147"/>
        <xdr:cNvCxnSpPr/>
      </xdr:nvCxnSpPr>
      <xdr:spPr>
        <a:xfrm>
          <a:off x="9639300" y="1089379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41646</xdr:rowOff>
    </xdr:from>
    <xdr:to>
      <xdr:col>46</xdr:col>
      <xdr:colOff>38100</xdr:colOff>
      <xdr:row>63</xdr:row>
      <xdr:rowOff>143246</xdr:rowOff>
    </xdr:to>
    <xdr:sp macro="" textlink="">
      <xdr:nvSpPr>
        <xdr:cNvPr id="149" name="楕円 148"/>
        <xdr:cNvSpPr/>
      </xdr:nvSpPr>
      <xdr:spPr>
        <a:xfrm>
          <a:off x="8699500" y="108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92446</xdr:rowOff>
    </xdr:from>
    <xdr:to>
      <xdr:col>50</xdr:col>
      <xdr:colOff>114300</xdr:colOff>
      <xdr:row>63</xdr:row>
      <xdr:rowOff>92446</xdr:rowOff>
    </xdr:to>
    <xdr:cxnSp macro="">
      <xdr:nvCxnSpPr>
        <xdr:cNvPr id="150" name="直線コネクタ 149"/>
        <xdr:cNvCxnSpPr/>
      </xdr:nvCxnSpPr>
      <xdr:spPr>
        <a:xfrm>
          <a:off x="8750300" y="10893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19975</xdr:rowOff>
    </xdr:from>
    <xdr:to>
      <xdr:col>41</xdr:col>
      <xdr:colOff>101600</xdr:colOff>
      <xdr:row>63</xdr:row>
      <xdr:rowOff>121575</xdr:rowOff>
    </xdr:to>
    <xdr:sp macro="" textlink="">
      <xdr:nvSpPr>
        <xdr:cNvPr id="151" name="楕円 150"/>
        <xdr:cNvSpPr/>
      </xdr:nvSpPr>
      <xdr:spPr>
        <a:xfrm>
          <a:off x="7810500" y="108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70775</xdr:rowOff>
    </xdr:from>
    <xdr:to>
      <xdr:col>45</xdr:col>
      <xdr:colOff>177800</xdr:colOff>
      <xdr:row>63</xdr:row>
      <xdr:rowOff>92446</xdr:rowOff>
    </xdr:to>
    <xdr:cxnSp macro="">
      <xdr:nvCxnSpPr>
        <xdr:cNvPr id="152" name="直線コネクタ 151"/>
        <xdr:cNvCxnSpPr/>
      </xdr:nvCxnSpPr>
      <xdr:spPr>
        <a:xfrm>
          <a:off x="7861300" y="10872125"/>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28478</xdr:rowOff>
    </xdr:from>
    <xdr:to>
      <xdr:col>36</xdr:col>
      <xdr:colOff>165100</xdr:colOff>
      <xdr:row>63</xdr:row>
      <xdr:rowOff>130078</xdr:rowOff>
    </xdr:to>
    <xdr:sp macro="" textlink="">
      <xdr:nvSpPr>
        <xdr:cNvPr id="153" name="楕円 152"/>
        <xdr:cNvSpPr/>
      </xdr:nvSpPr>
      <xdr:spPr>
        <a:xfrm>
          <a:off x="6921500" y="108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70775</xdr:rowOff>
    </xdr:from>
    <xdr:to>
      <xdr:col>41</xdr:col>
      <xdr:colOff>50800</xdr:colOff>
      <xdr:row>63</xdr:row>
      <xdr:rowOff>79278</xdr:rowOff>
    </xdr:to>
    <xdr:cxnSp macro="">
      <xdr:nvCxnSpPr>
        <xdr:cNvPr id="154" name="直線コネクタ 153"/>
        <xdr:cNvCxnSpPr/>
      </xdr:nvCxnSpPr>
      <xdr:spPr>
        <a:xfrm flipV="1">
          <a:off x="6972300" y="10872125"/>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134373</xdr:rowOff>
    </xdr:from>
    <xdr:ext cx="469744" cy="259045"/>
    <xdr:sp macro="" textlink="">
      <xdr:nvSpPr>
        <xdr:cNvPr id="159" name="n_1mainValue【体育館・プール】&#10;一人当たり面積"/>
        <xdr:cNvSpPr txBox="1"/>
      </xdr:nvSpPr>
      <xdr:spPr>
        <a:xfrm>
          <a:off x="9391727" y="1093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134373</xdr:rowOff>
    </xdr:from>
    <xdr:ext cx="469744" cy="259045"/>
    <xdr:sp macro="" textlink="">
      <xdr:nvSpPr>
        <xdr:cNvPr id="160" name="n_2mainValue【体育館・プール】&#10;一人当たり面積"/>
        <xdr:cNvSpPr txBox="1"/>
      </xdr:nvSpPr>
      <xdr:spPr>
        <a:xfrm>
          <a:off x="8515427" y="1093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138102</xdr:rowOff>
    </xdr:from>
    <xdr:ext cx="469744" cy="259045"/>
    <xdr:sp macro="" textlink="">
      <xdr:nvSpPr>
        <xdr:cNvPr id="161" name="n_3mainValue【体育館・プール】&#10;一人当たり面積"/>
        <xdr:cNvSpPr txBox="1"/>
      </xdr:nvSpPr>
      <xdr:spPr>
        <a:xfrm>
          <a:off x="7626427" y="105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121205</xdr:rowOff>
    </xdr:from>
    <xdr:ext cx="469744" cy="259045"/>
    <xdr:sp macro="" textlink="">
      <xdr:nvSpPr>
        <xdr:cNvPr id="162" name="n_4mainValue【体育館・プール】&#10;一人当たり面積"/>
        <xdr:cNvSpPr txBox="1"/>
      </xdr:nvSpPr>
      <xdr:spPr>
        <a:xfrm>
          <a:off x="67374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11793</xdr:rowOff>
    </xdr:from>
    <xdr:to>
      <xdr:col>24</xdr:col>
      <xdr:colOff>114300</xdr:colOff>
      <xdr:row>85</xdr:row>
      <xdr:rowOff>113393</xdr:rowOff>
    </xdr:to>
    <xdr:sp macro="" textlink="">
      <xdr:nvSpPr>
        <xdr:cNvPr id="204" name="楕円 203"/>
        <xdr:cNvSpPr/>
      </xdr:nvSpPr>
      <xdr:spPr>
        <a:xfrm>
          <a:off x="4584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161670</xdr:rowOff>
    </xdr:from>
    <xdr:ext cx="405111" cy="259045"/>
    <xdr:sp macro="" textlink="">
      <xdr:nvSpPr>
        <xdr:cNvPr id="205" name="【福祉施設】&#10;有形固定資産減価償却率該当値テキスト"/>
        <xdr:cNvSpPr txBox="1"/>
      </xdr:nvSpPr>
      <xdr:spPr>
        <a:xfrm>
          <a:off x="4673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162016</xdr:rowOff>
    </xdr:from>
    <xdr:to>
      <xdr:col>20</xdr:col>
      <xdr:colOff>38100</xdr:colOff>
      <xdr:row>85</xdr:row>
      <xdr:rowOff>92166</xdr:rowOff>
    </xdr:to>
    <xdr:sp macro="" textlink="">
      <xdr:nvSpPr>
        <xdr:cNvPr id="206" name="楕円 205"/>
        <xdr:cNvSpPr/>
      </xdr:nvSpPr>
      <xdr:spPr>
        <a:xfrm>
          <a:off x="3746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41366</xdr:rowOff>
    </xdr:from>
    <xdr:to>
      <xdr:col>24</xdr:col>
      <xdr:colOff>63500</xdr:colOff>
      <xdr:row>85</xdr:row>
      <xdr:rowOff>62593</xdr:rowOff>
    </xdr:to>
    <xdr:cxnSp macro="">
      <xdr:nvCxnSpPr>
        <xdr:cNvPr id="207" name="直線コネクタ 206"/>
        <xdr:cNvCxnSpPr/>
      </xdr:nvCxnSpPr>
      <xdr:spPr>
        <a:xfrm>
          <a:off x="3797300" y="146146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121194</xdr:rowOff>
    </xdr:from>
    <xdr:to>
      <xdr:col>15</xdr:col>
      <xdr:colOff>101600</xdr:colOff>
      <xdr:row>85</xdr:row>
      <xdr:rowOff>51344</xdr:rowOff>
    </xdr:to>
    <xdr:sp macro="" textlink="">
      <xdr:nvSpPr>
        <xdr:cNvPr id="208" name="楕円 207"/>
        <xdr:cNvSpPr/>
      </xdr:nvSpPr>
      <xdr:spPr>
        <a:xfrm>
          <a:off x="2857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xdr:rowOff>
    </xdr:from>
    <xdr:to>
      <xdr:col>19</xdr:col>
      <xdr:colOff>177800</xdr:colOff>
      <xdr:row>85</xdr:row>
      <xdr:rowOff>41366</xdr:rowOff>
    </xdr:to>
    <xdr:cxnSp macro="">
      <xdr:nvCxnSpPr>
        <xdr:cNvPr id="209" name="直線コネクタ 208"/>
        <xdr:cNvCxnSpPr/>
      </xdr:nvCxnSpPr>
      <xdr:spPr>
        <a:xfrm>
          <a:off x="2908300" y="145737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82006</xdr:rowOff>
    </xdr:from>
    <xdr:to>
      <xdr:col>10</xdr:col>
      <xdr:colOff>165100</xdr:colOff>
      <xdr:row>85</xdr:row>
      <xdr:rowOff>12156</xdr:rowOff>
    </xdr:to>
    <xdr:sp macro="" textlink="">
      <xdr:nvSpPr>
        <xdr:cNvPr id="210" name="楕円 209"/>
        <xdr:cNvSpPr/>
      </xdr:nvSpPr>
      <xdr:spPr>
        <a:xfrm>
          <a:off x="196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132806</xdr:rowOff>
    </xdr:from>
    <xdr:to>
      <xdr:col>15</xdr:col>
      <xdr:colOff>50800</xdr:colOff>
      <xdr:row>85</xdr:row>
      <xdr:rowOff>544</xdr:rowOff>
    </xdr:to>
    <xdr:cxnSp macro="">
      <xdr:nvCxnSpPr>
        <xdr:cNvPr id="211" name="直線コネクタ 210"/>
        <xdr:cNvCxnSpPr/>
      </xdr:nvCxnSpPr>
      <xdr:spPr>
        <a:xfrm>
          <a:off x="2019300" y="145346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41184</xdr:rowOff>
    </xdr:from>
    <xdr:to>
      <xdr:col>6</xdr:col>
      <xdr:colOff>38100</xdr:colOff>
      <xdr:row>84</xdr:row>
      <xdr:rowOff>142784</xdr:rowOff>
    </xdr:to>
    <xdr:sp macro="" textlink="">
      <xdr:nvSpPr>
        <xdr:cNvPr id="212" name="楕円 211"/>
        <xdr:cNvSpPr/>
      </xdr:nvSpPr>
      <xdr:spPr>
        <a:xfrm>
          <a:off x="1079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91984</xdr:rowOff>
    </xdr:from>
    <xdr:to>
      <xdr:col>10</xdr:col>
      <xdr:colOff>114300</xdr:colOff>
      <xdr:row>84</xdr:row>
      <xdr:rowOff>132806</xdr:rowOff>
    </xdr:to>
    <xdr:cxnSp macro="">
      <xdr:nvCxnSpPr>
        <xdr:cNvPr id="213" name="直線コネクタ 212"/>
        <xdr:cNvCxnSpPr/>
      </xdr:nvCxnSpPr>
      <xdr:spPr>
        <a:xfrm>
          <a:off x="1130300" y="144937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83293</xdr:rowOff>
    </xdr:from>
    <xdr:ext cx="405111" cy="259045"/>
    <xdr:sp macro="" textlink="">
      <xdr:nvSpPr>
        <xdr:cNvPr id="218" name="n_1mainValue【福祉施設】&#10;有形固定資産減価償却率"/>
        <xdr:cNvSpPr txBox="1"/>
      </xdr:nvSpPr>
      <xdr:spPr>
        <a:xfrm>
          <a:off x="35820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42471</xdr:rowOff>
    </xdr:from>
    <xdr:ext cx="405111" cy="259045"/>
    <xdr:sp macro="" textlink="">
      <xdr:nvSpPr>
        <xdr:cNvPr id="219" name="n_2mainValue【福祉施設】&#10;有形固定資産減価償却率"/>
        <xdr:cNvSpPr txBox="1"/>
      </xdr:nvSpPr>
      <xdr:spPr>
        <a:xfrm>
          <a:off x="2705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3283</xdr:rowOff>
    </xdr:from>
    <xdr:ext cx="405111" cy="259045"/>
    <xdr:sp macro="" textlink="">
      <xdr:nvSpPr>
        <xdr:cNvPr id="220" name="n_3mainValue【福祉施設】&#10;有形固定資産減価償却率"/>
        <xdr:cNvSpPr txBox="1"/>
      </xdr:nvSpPr>
      <xdr:spPr>
        <a:xfrm>
          <a:off x="1816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133911</xdr:rowOff>
    </xdr:from>
    <xdr:ext cx="405111" cy="259045"/>
    <xdr:sp macro="" textlink="">
      <xdr:nvSpPr>
        <xdr:cNvPr id="221" name="n_4mainValue【福祉施設】&#10;有形固定資産減価償却率"/>
        <xdr:cNvSpPr txBox="1"/>
      </xdr:nvSpPr>
      <xdr:spPr>
        <a:xfrm>
          <a:off x="927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170506</xdr:rowOff>
    </xdr:from>
    <xdr:to>
      <xdr:col>55</xdr:col>
      <xdr:colOff>50800</xdr:colOff>
      <xdr:row>86</xdr:row>
      <xdr:rowOff>100656</xdr:rowOff>
    </xdr:to>
    <xdr:sp macro="" textlink="">
      <xdr:nvSpPr>
        <xdr:cNvPr id="263" name="楕円 262"/>
        <xdr:cNvSpPr/>
      </xdr:nvSpPr>
      <xdr:spPr>
        <a:xfrm>
          <a:off x="10426700" y="147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85433</xdr:rowOff>
    </xdr:from>
    <xdr:ext cx="469744" cy="259045"/>
    <xdr:sp macro="" textlink="">
      <xdr:nvSpPr>
        <xdr:cNvPr id="264" name="【福祉施設】&#10;一人当たり面積該当値テキスト"/>
        <xdr:cNvSpPr txBox="1"/>
      </xdr:nvSpPr>
      <xdr:spPr>
        <a:xfrm>
          <a:off x="10515600" y="14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61105</xdr:rowOff>
    </xdr:from>
    <xdr:to>
      <xdr:col>50</xdr:col>
      <xdr:colOff>165100</xdr:colOff>
      <xdr:row>85</xdr:row>
      <xdr:rowOff>162705</xdr:rowOff>
    </xdr:to>
    <xdr:sp macro="" textlink="">
      <xdr:nvSpPr>
        <xdr:cNvPr id="265" name="楕円 264"/>
        <xdr:cNvSpPr/>
      </xdr:nvSpPr>
      <xdr:spPr>
        <a:xfrm>
          <a:off x="9588500" y="14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111905</xdr:rowOff>
    </xdr:from>
    <xdr:to>
      <xdr:col>55</xdr:col>
      <xdr:colOff>0</xdr:colOff>
      <xdr:row>86</xdr:row>
      <xdr:rowOff>49856</xdr:rowOff>
    </xdr:to>
    <xdr:cxnSp macro="">
      <xdr:nvCxnSpPr>
        <xdr:cNvPr id="266" name="直線コネクタ 265"/>
        <xdr:cNvCxnSpPr/>
      </xdr:nvCxnSpPr>
      <xdr:spPr>
        <a:xfrm>
          <a:off x="9639300" y="14685155"/>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61105</xdr:rowOff>
    </xdr:from>
    <xdr:to>
      <xdr:col>46</xdr:col>
      <xdr:colOff>38100</xdr:colOff>
      <xdr:row>85</xdr:row>
      <xdr:rowOff>162705</xdr:rowOff>
    </xdr:to>
    <xdr:sp macro="" textlink="">
      <xdr:nvSpPr>
        <xdr:cNvPr id="267" name="楕円 266"/>
        <xdr:cNvSpPr/>
      </xdr:nvSpPr>
      <xdr:spPr>
        <a:xfrm>
          <a:off x="8699500" y="14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111905</xdr:rowOff>
    </xdr:from>
    <xdr:to>
      <xdr:col>50</xdr:col>
      <xdr:colOff>114300</xdr:colOff>
      <xdr:row>85</xdr:row>
      <xdr:rowOff>111905</xdr:rowOff>
    </xdr:to>
    <xdr:cxnSp macro="">
      <xdr:nvCxnSpPr>
        <xdr:cNvPr id="268" name="直線コネクタ 267"/>
        <xdr:cNvCxnSpPr/>
      </xdr:nvCxnSpPr>
      <xdr:spPr>
        <a:xfrm>
          <a:off x="8750300" y="14685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63391</xdr:rowOff>
    </xdr:from>
    <xdr:to>
      <xdr:col>41</xdr:col>
      <xdr:colOff>101600</xdr:colOff>
      <xdr:row>85</xdr:row>
      <xdr:rowOff>164991</xdr:rowOff>
    </xdr:to>
    <xdr:sp macro="" textlink="">
      <xdr:nvSpPr>
        <xdr:cNvPr id="269" name="楕円 268"/>
        <xdr:cNvSpPr/>
      </xdr:nvSpPr>
      <xdr:spPr>
        <a:xfrm>
          <a:off x="7810500" y="146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111905</xdr:rowOff>
    </xdr:from>
    <xdr:to>
      <xdr:col>45</xdr:col>
      <xdr:colOff>177800</xdr:colOff>
      <xdr:row>85</xdr:row>
      <xdr:rowOff>114191</xdr:rowOff>
    </xdr:to>
    <xdr:cxnSp macro="">
      <xdr:nvCxnSpPr>
        <xdr:cNvPr id="270" name="直線コネクタ 269"/>
        <xdr:cNvCxnSpPr/>
      </xdr:nvCxnSpPr>
      <xdr:spPr>
        <a:xfrm flipV="1">
          <a:off x="7861300" y="1468515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64697</xdr:rowOff>
    </xdr:from>
    <xdr:to>
      <xdr:col>36</xdr:col>
      <xdr:colOff>165100</xdr:colOff>
      <xdr:row>85</xdr:row>
      <xdr:rowOff>166297</xdr:rowOff>
    </xdr:to>
    <xdr:sp macro="" textlink="">
      <xdr:nvSpPr>
        <xdr:cNvPr id="271" name="楕円 270"/>
        <xdr:cNvSpPr/>
      </xdr:nvSpPr>
      <xdr:spPr>
        <a:xfrm>
          <a:off x="6921500" y="14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114191</xdr:rowOff>
    </xdr:from>
    <xdr:to>
      <xdr:col>41</xdr:col>
      <xdr:colOff>50800</xdr:colOff>
      <xdr:row>85</xdr:row>
      <xdr:rowOff>115497</xdr:rowOff>
    </xdr:to>
    <xdr:cxnSp macro="">
      <xdr:nvCxnSpPr>
        <xdr:cNvPr id="272" name="直線コネクタ 271"/>
        <xdr:cNvCxnSpPr/>
      </xdr:nvCxnSpPr>
      <xdr:spPr>
        <a:xfrm flipV="1">
          <a:off x="6972300" y="1468744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153832</xdr:rowOff>
    </xdr:from>
    <xdr:ext cx="469744" cy="259045"/>
    <xdr:sp macro="" textlink="">
      <xdr:nvSpPr>
        <xdr:cNvPr id="277" name="n_1mainValue【福祉施設】&#10;一人当たり面積"/>
        <xdr:cNvSpPr txBox="1"/>
      </xdr:nvSpPr>
      <xdr:spPr>
        <a:xfrm>
          <a:off x="9391727" y="147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153832</xdr:rowOff>
    </xdr:from>
    <xdr:ext cx="469744" cy="259045"/>
    <xdr:sp macro="" textlink="">
      <xdr:nvSpPr>
        <xdr:cNvPr id="278" name="n_2mainValue【福祉施設】&#10;一人当たり面積"/>
        <xdr:cNvSpPr txBox="1"/>
      </xdr:nvSpPr>
      <xdr:spPr>
        <a:xfrm>
          <a:off x="8515427" y="147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156118</xdr:rowOff>
    </xdr:from>
    <xdr:ext cx="469744" cy="259045"/>
    <xdr:sp macro="" textlink="">
      <xdr:nvSpPr>
        <xdr:cNvPr id="279" name="n_3mainValue【福祉施設】&#10;一人当たり面積"/>
        <xdr:cNvSpPr txBox="1"/>
      </xdr:nvSpPr>
      <xdr:spPr>
        <a:xfrm>
          <a:off x="7626427" y="147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157424</xdr:rowOff>
    </xdr:from>
    <xdr:ext cx="469744" cy="259045"/>
    <xdr:sp macro="" textlink="">
      <xdr:nvSpPr>
        <xdr:cNvPr id="280" name="n_4mainValue【福祉施設】&#10;一人当たり面積"/>
        <xdr:cNvSpPr txBox="1"/>
      </xdr:nvSpPr>
      <xdr:spPr>
        <a:xfrm>
          <a:off x="6737427" y="147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11" name="【市民会館】&#10;有形固定資産減価償却率平均値テキスト"/>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22" name="楕円 321"/>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137721</xdr:rowOff>
    </xdr:from>
    <xdr:ext cx="405111" cy="259045"/>
    <xdr:sp macro="" textlink="">
      <xdr:nvSpPr>
        <xdr:cNvPr id="323" name="【市民会館】&#10;有形固定資産減価償却率該当値テキスト"/>
        <xdr:cNvSpPr txBox="1"/>
      </xdr:nvSpPr>
      <xdr:spPr>
        <a:xfrm>
          <a:off x="4673600"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324" name="楕円 323"/>
        <xdr:cNvSpPr/>
      </xdr:nvSpPr>
      <xdr:spPr>
        <a:xfrm>
          <a:off x="3746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27214</xdr:rowOff>
    </xdr:from>
    <xdr:to>
      <xdr:col>24</xdr:col>
      <xdr:colOff>63500</xdr:colOff>
      <xdr:row>104</xdr:row>
      <xdr:rowOff>38644</xdr:rowOff>
    </xdr:to>
    <xdr:cxnSp macro="">
      <xdr:nvCxnSpPr>
        <xdr:cNvPr id="325" name="直線コネクタ 324"/>
        <xdr:cNvCxnSpPr/>
      </xdr:nvCxnSpPr>
      <xdr:spPr>
        <a:xfrm>
          <a:off x="3797300" y="178580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115207</xdr:rowOff>
    </xdr:from>
    <xdr:to>
      <xdr:col>15</xdr:col>
      <xdr:colOff>101600</xdr:colOff>
      <xdr:row>104</xdr:row>
      <xdr:rowOff>45357</xdr:rowOff>
    </xdr:to>
    <xdr:sp macro="" textlink="">
      <xdr:nvSpPr>
        <xdr:cNvPr id="326" name="楕円 325"/>
        <xdr:cNvSpPr/>
      </xdr:nvSpPr>
      <xdr:spPr>
        <a:xfrm>
          <a:off x="2857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166007</xdr:rowOff>
    </xdr:from>
    <xdr:to>
      <xdr:col>19</xdr:col>
      <xdr:colOff>177800</xdr:colOff>
      <xdr:row>104</xdr:row>
      <xdr:rowOff>27214</xdr:rowOff>
    </xdr:to>
    <xdr:cxnSp macro="">
      <xdr:nvCxnSpPr>
        <xdr:cNvPr id="327" name="直線コネクタ 326"/>
        <xdr:cNvCxnSpPr/>
      </xdr:nvCxnSpPr>
      <xdr:spPr>
        <a:xfrm>
          <a:off x="2908300" y="17825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95613</xdr:rowOff>
    </xdr:from>
    <xdr:to>
      <xdr:col>10</xdr:col>
      <xdr:colOff>165100</xdr:colOff>
      <xdr:row>104</xdr:row>
      <xdr:rowOff>25763</xdr:rowOff>
    </xdr:to>
    <xdr:sp macro="" textlink="">
      <xdr:nvSpPr>
        <xdr:cNvPr id="328" name="楕円 327"/>
        <xdr:cNvSpPr/>
      </xdr:nvSpPr>
      <xdr:spPr>
        <a:xfrm>
          <a:off x="1968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146413</xdr:rowOff>
    </xdr:from>
    <xdr:to>
      <xdr:col>15</xdr:col>
      <xdr:colOff>50800</xdr:colOff>
      <xdr:row>103</xdr:row>
      <xdr:rowOff>166007</xdr:rowOff>
    </xdr:to>
    <xdr:cxnSp macro="">
      <xdr:nvCxnSpPr>
        <xdr:cNvPr id="329" name="直線コネクタ 328"/>
        <xdr:cNvCxnSpPr/>
      </xdr:nvCxnSpPr>
      <xdr:spPr>
        <a:xfrm>
          <a:off x="2019300" y="178057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62956</xdr:rowOff>
    </xdr:from>
    <xdr:to>
      <xdr:col>6</xdr:col>
      <xdr:colOff>38100</xdr:colOff>
      <xdr:row>103</xdr:row>
      <xdr:rowOff>164556</xdr:rowOff>
    </xdr:to>
    <xdr:sp macro="" textlink="">
      <xdr:nvSpPr>
        <xdr:cNvPr id="330" name="楕円 329"/>
        <xdr:cNvSpPr/>
      </xdr:nvSpPr>
      <xdr:spPr>
        <a:xfrm>
          <a:off x="1079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113756</xdr:rowOff>
    </xdr:from>
    <xdr:to>
      <xdr:col>10</xdr:col>
      <xdr:colOff>114300</xdr:colOff>
      <xdr:row>103</xdr:row>
      <xdr:rowOff>146413</xdr:rowOff>
    </xdr:to>
    <xdr:cxnSp macro="">
      <xdr:nvCxnSpPr>
        <xdr:cNvPr id="331" name="直線コネクタ 330"/>
        <xdr:cNvCxnSpPr/>
      </xdr:nvCxnSpPr>
      <xdr:spPr>
        <a:xfrm>
          <a:off x="1130300" y="1777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332" name="n_1aveValue【市民会館】&#10;有形固定資産減価償却率"/>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333" name="n_2aveValue【市民会館】&#10;有形固定資産減価償却率"/>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334" name="n_3aveValue【市民会館】&#10;有形固定資産減価償却率"/>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335" name="n_4aveValue【市民会館】&#10;有形固定資産減価償却率"/>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94541</xdr:rowOff>
    </xdr:from>
    <xdr:ext cx="405111" cy="259045"/>
    <xdr:sp macro="" textlink="">
      <xdr:nvSpPr>
        <xdr:cNvPr id="336" name="n_1mainValue【市民会館】&#10;有形固定資産減価償却率"/>
        <xdr:cNvSpPr txBox="1"/>
      </xdr:nvSpPr>
      <xdr:spPr>
        <a:xfrm>
          <a:off x="3582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61884</xdr:rowOff>
    </xdr:from>
    <xdr:ext cx="405111" cy="259045"/>
    <xdr:sp macro="" textlink="">
      <xdr:nvSpPr>
        <xdr:cNvPr id="337" name="n_2mainValue【市民会館】&#10;有形固定資産減価償却率"/>
        <xdr:cNvSpPr txBox="1"/>
      </xdr:nvSpPr>
      <xdr:spPr>
        <a:xfrm>
          <a:off x="2705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42290</xdr:rowOff>
    </xdr:from>
    <xdr:ext cx="405111" cy="259045"/>
    <xdr:sp macro="" textlink="">
      <xdr:nvSpPr>
        <xdr:cNvPr id="338" name="n_3mainValue【市民会館】&#10;有形固定資産減価償却率"/>
        <xdr:cNvSpPr txBox="1"/>
      </xdr:nvSpPr>
      <xdr:spPr>
        <a:xfrm>
          <a:off x="1816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9633</xdr:rowOff>
    </xdr:from>
    <xdr:ext cx="405111" cy="259045"/>
    <xdr:sp macro="" textlink="">
      <xdr:nvSpPr>
        <xdr:cNvPr id="339" name="n_4mainValue【市民会館】&#10;有形固定資産減価償却率"/>
        <xdr:cNvSpPr txBox="1"/>
      </xdr:nvSpPr>
      <xdr:spPr>
        <a:xfrm>
          <a:off x="927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63" name="直線コネクタ 362"/>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4"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5" name="直線コネクタ 364"/>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6"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7" name="直線コネクタ 366"/>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368" name="【市民会館】&#10;一人当たり面積平均値テキスト"/>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9" name="フローチャート: 判断 368"/>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70" name="フローチャート: 判断 369"/>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71" name="フローチャート: 判断 370"/>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72" name="フローチャート: 判断 371"/>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73" name="フローチャート: 判断 372"/>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17399</xdr:rowOff>
    </xdr:from>
    <xdr:to>
      <xdr:col>55</xdr:col>
      <xdr:colOff>50800</xdr:colOff>
      <xdr:row>106</xdr:row>
      <xdr:rowOff>118999</xdr:rowOff>
    </xdr:to>
    <xdr:sp macro="" textlink="">
      <xdr:nvSpPr>
        <xdr:cNvPr id="379" name="楕円 378"/>
        <xdr:cNvSpPr/>
      </xdr:nvSpPr>
      <xdr:spPr>
        <a:xfrm>
          <a:off x="10426700" y="181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40276</xdr:rowOff>
    </xdr:from>
    <xdr:ext cx="469744" cy="259045"/>
    <xdr:sp macro="" textlink="">
      <xdr:nvSpPr>
        <xdr:cNvPr id="380" name="【市民会館】&#10;一人当たり面積該当値テキスト"/>
        <xdr:cNvSpPr txBox="1"/>
      </xdr:nvSpPr>
      <xdr:spPr>
        <a:xfrm>
          <a:off x="10515600"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16638</xdr:rowOff>
    </xdr:from>
    <xdr:to>
      <xdr:col>50</xdr:col>
      <xdr:colOff>165100</xdr:colOff>
      <xdr:row>106</xdr:row>
      <xdr:rowOff>118238</xdr:rowOff>
    </xdr:to>
    <xdr:sp macro="" textlink="">
      <xdr:nvSpPr>
        <xdr:cNvPr id="381" name="楕円 380"/>
        <xdr:cNvSpPr/>
      </xdr:nvSpPr>
      <xdr:spPr>
        <a:xfrm>
          <a:off x="9588500" y="181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67438</xdr:rowOff>
    </xdr:from>
    <xdr:to>
      <xdr:col>55</xdr:col>
      <xdr:colOff>0</xdr:colOff>
      <xdr:row>106</xdr:row>
      <xdr:rowOff>68199</xdr:rowOff>
    </xdr:to>
    <xdr:cxnSp macro="">
      <xdr:nvCxnSpPr>
        <xdr:cNvPr id="382" name="直線コネクタ 381"/>
        <xdr:cNvCxnSpPr/>
      </xdr:nvCxnSpPr>
      <xdr:spPr>
        <a:xfrm>
          <a:off x="9639300" y="1824113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xdr:rowOff>
    </xdr:from>
    <xdr:to>
      <xdr:col>46</xdr:col>
      <xdr:colOff>38100</xdr:colOff>
      <xdr:row>106</xdr:row>
      <xdr:rowOff>118618</xdr:rowOff>
    </xdr:to>
    <xdr:sp macro="" textlink="">
      <xdr:nvSpPr>
        <xdr:cNvPr id="383" name="楕円 382"/>
        <xdr:cNvSpPr/>
      </xdr:nvSpPr>
      <xdr:spPr>
        <a:xfrm>
          <a:off x="8699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67438</xdr:rowOff>
    </xdr:from>
    <xdr:to>
      <xdr:col>50</xdr:col>
      <xdr:colOff>114300</xdr:colOff>
      <xdr:row>106</xdr:row>
      <xdr:rowOff>67818</xdr:rowOff>
    </xdr:to>
    <xdr:cxnSp macro="">
      <xdr:nvCxnSpPr>
        <xdr:cNvPr id="384" name="直線コネクタ 383"/>
        <xdr:cNvCxnSpPr/>
      </xdr:nvCxnSpPr>
      <xdr:spPr>
        <a:xfrm flipV="1">
          <a:off x="8750300" y="182411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21210</xdr:rowOff>
    </xdr:from>
    <xdr:to>
      <xdr:col>41</xdr:col>
      <xdr:colOff>101600</xdr:colOff>
      <xdr:row>106</xdr:row>
      <xdr:rowOff>122810</xdr:rowOff>
    </xdr:to>
    <xdr:sp macro="" textlink="">
      <xdr:nvSpPr>
        <xdr:cNvPr id="385" name="楕円 384"/>
        <xdr:cNvSpPr/>
      </xdr:nvSpPr>
      <xdr:spPr>
        <a:xfrm>
          <a:off x="7810500" y="181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67818</xdr:rowOff>
    </xdr:from>
    <xdr:to>
      <xdr:col>45</xdr:col>
      <xdr:colOff>177800</xdr:colOff>
      <xdr:row>106</xdr:row>
      <xdr:rowOff>72010</xdr:rowOff>
    </xdr:to>
    <xdr:cxnSp macro="">
      <xdr:nvCxnSpPr>
        <xdr:cNvPr id="386" name="直線コネクタ 385"/>
        <xdr:cNvCxnSpPr/>
      </xdr:nvCxnSpPr>
      <xdr:spPr>
        <a:xfrm flipV="1">
          <a:off x="7861300" y="1824151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23113</xdr:rowOff>
    </xdr:from>
    <xdr:to>
      <xdr:col>36</xdr:col>
      <xdr:colOff>165100</xdr:colOff>
      <xdr:row>106</xdr:row>
      <xdr:rowOff>124713</xdr:rowOff>
    </xdr:to>
    <xdr:sp macro="" textlink="">
      <xdr:nvSpPr>
        <xdr:cNvPr id="387" name="楕円 386"/>
        <xdr:cNvSpPr/>
      </xdr:nvSpPr>
      <xdr:spPr>
        <a:xfrm>
          <a:off x="6921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72010</xdr:rowOff>
    </xdr:from>
    <xdr:to>
      <xdr:col>41</xdr:col>
      <xdr:colOff>50800</xdr:colOff>
      <xdr:row>106</xdr:row>
      <xdr:rowOff>73913</xdr:rowOff>
    </xdr:to>
    <xdr:cxnSp macro="">
      <xdr:nvCxnSpPr>
        <xdr:cNvPr id="388" name="直線コネクタ 387"/>
        <xdr:cNvCxnSpPr/>
      </xdr:nvCxnSpPr>
      <xdr:spPr>
        <a:xfrm flipV="1">
          <a:off x="6972300" y="1824571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17542</xdr:rowOff>
    </xdr:from>
    <xdr:ext cx="469744" cy="259045"/>
    <xdr:sp macro="" textlink="">
      <xdr:nvSpPr>
        <xdr:cNvPr id="389" name="n_1aveValue【市民会館】&#10;一人当たり面積"/>
        <xdr:cNvSpPr txBox="1"/>
      </xdr:nvSpPr>
      <xdr:spPr>
        <a:xfrm>
          <a:off x="93917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3064</xdr:rowOff>
    </xdr:from>
    <xdr:ext cx="469744" cy="259045"/>
    <xdr:sp macro="" textlink="">
      <xdr:nvSpPr>
        <xdr:cNvPr id="390" name="n_2aveValue【市民会館】&#10;一人当たり面積"/>
        <xdr:cNvSpPr txBox="1"/>
      </xdr:nvSpPr>
      <xdr:spPr>
        <a:xfrm>
          <a:off x="8515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14876</xdr:rowOff>
    </xdr:from>
    <xdr:ext cx="469744" cy="259045"/>
    <xdr:sp macro="" textlink="">
      <xdr:nvSpPr>
        <xdr:cNvPr id="391" name="n_3aveValue【市民会館】&#10;一人当たり面積"/>
        <xdr:cNvSpPr txBox="1"/>
      </xdr:nvSpPr>
      <xdr:spPr>
        <a:xfrm>
          <a:off x="76264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59834</xdr:rowOff>
    </xdr:from>
    <xdr:ext cx="469744" cy="259045"/>
    <xdr:sp macro="" textlink="">
      <xdr:nvSpPr>
        <xdr:cNvPr id="392" name="n_4aveValue【市民会館】&#10;一人当たり面積"/>
        <xdr:cNvSpPr txBox="1"/>
      </xdr:nvSpPr>
      <xdr:spPr>
        <a:xfrm>
          <a:off x="6737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134765</xdr:rowOff>
    </xdr:from>
    <xdr:ext cx="469744" cy="259045"/>
    <xdr:sp macro="" textlink="">
      <xdr:nvSpPr>
        <xdr:cNvPr id="393" name="n_1mainValue【市民会館】&#10;一人当たり面積"/>
        <xdr:cNvSpPr txBox="1"/>
      </xdr:nvSpPr>
      <xdr:spPr>
        <a:xfrm>
          <a:off x="9391727" y="179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135145</xdr:rowOff>
    </xdr:from>
    <xdr:ext cx="469744" cy="259045"/>
    <xdr:sp macro="" textlink="">
      <xdr:nvSpPr>
        <xdr:cNvPr id="394" name="n_2mainValue【市民会館】&#10;一人当たり面積"/>
        <xdr:cNvSpPr txBox="1"/>
      </xdr:nvSpPr>
      <xdr:spPr>
        <a:xfrm>
          <a:off x="8515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139337</xdr:rowOff>
    </xdr:from>
    <xdr:ext cx="469744" cy="259045"/>
    <xdr:sp macro="" textlink="">
      <xdr:nvSpPr>
        <xdr:cNvPr id="395" name="n_3mainValue【市民会館】&#10;一人当たり面積"/>
        <xdr:cNvSpPr txBox="1"/>
      </xdr:nvSpPr>
      <xdr:spPr>
        <a:xfrm>
          <a:off x="7626427" y="1797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141240</xdr:rowOff>
    </xdr:from>
    <xdr:ext cx="469744" cy="259045"/>
    <xdr:sp macro="" textlink="">
      <xdr:nvSpPr>
        <xdr:cNvPr id="396" name="n_4mainValue【市民会館】&#10;一人当たり面積"/>
        <xdr:cNvSpPr txBox="1"/>
      </xdr:nvSpPr>
      <xdr:spPr>
        <a:xfrm>
          <a:off x="6737427" y="179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4" name="直線コネクタ 453"/>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7"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58" name="直線コネクタ 457"/>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59"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60" name="フローチャート: 判断 459"/>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61" name="フローチャート: 判断 460"/>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62" name="フローチャート: 判断 461"/>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63" name="フローチャート: 判断 462"/>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4" name="フローチャート: 判断 463"/>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152219</xdr:rowOff>
    </xdr:from>
    <xdr:to>
      <xdr:col>85</xdr:col>
      <xdr:colOff>177800</xdr:colOff>
      <xdr:row>79</xdr:row>
      <xdr:rowOff>82369</xdr:rowOff>
    </xdr:to>
    <xdr:sp macro="" textlink="">
      <xdr:nvSpPr>
        <xdr:cNvPr id="470" name="楕円 469"/>
        <xdr:cNvSpPr/>
      </xdr:nvSpPr>
      <xdr:spPr>
        <a:xfrm>
          <a:off x="162687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3646</xdr:rowOff>
    </xdr:from>
    <xdr:ext cx="405111" cy="259045"/>
    <xdr:sp macro="" textlink="">
      <xdr:nvSpPr>
        <xdr:cNvPr id="471" name="【消防施設】&#10;有形固定資産減価償却率該当値テキスト"/>
        <xdr:cNvSpPr txBox="1"/>
      </xdr:nvSpPr>
      <xdr:spPr>
        <a:xfrm>
          <a:off x="16357600" y="1337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142421</xdr:rowOff>
    </xdr:from>
    <xdr:to>
      <xdr:col>81</xdr:col>
      <xdr:colOff>101600</xdr:colOff>
      <xdr:row>84</xdr:row>
      <xdr:rowOff>72571</xdr:rowOff>
    </xdr:to>
    <xdr:sp macro="" textlink="">
      <xdr:nvSpPr>
        <xdr:cNvPr id="472" name="楕円 471"/>
        <xdr:cNvSpPr/>
      </xdr:nvSpPr>
      <xdr:spPr>
        <a:xfrm>
          <a:off x="1543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31569</xdr:rowOff>
    </xdr:from>
    <xdr:to>
      <xdr:col>85</xdr:col>
      <xdr:colOff>127000</xdr:colOff>
      <xdr:row>84</xdr:row>
      <xdr:rowOff>21771</xdr:rowOff>
    </xdr:to>
    <xdr:cxnSp macro="">
      <xdr:nvCxnSpPr>
        <xdr:cNvPr id="473" name="直線コネクタ 472"/>
        <xdr:cNvCxnSpPr/>
      </xdr:nvCxnSpPr>
      <xdr:spPr>
        <a:xfrm flipV="1">
          <a:off x="15481300" y="13576119"/>
          <a:ext cx="838200" cy="8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474" name="楕円 473"/>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160564</xdr:rowOff>
    </xdr:from>
    <xdr:to>
      <xdr:col>81</xdr:col>
      <xdr:colOff>50800</xdr:colOff>
      <xdr:row>84</xdr:row>
      <xdr:rowOff>21771</xdr:rowOff>
    </xdr:to>
    <xdr:cxnSp macro="">
      <xdr:nvCxnSpPr>
        <xdr:cNvPr id="475" name="直線コネクタ 474"/>
        <xdr:cNvCxnSpPr/>
      </xdr:nvCxnSpPr>
      <xdr:spPr>
        <a:xfrm>
          <a:off x="14592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76"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77"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78"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479"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63698</xdr:rowOff>
    </xdr:from>
    <xdr:ext cx="405111" cy="259045"/>
    <xdr:sp macro="" textlink="">
      <xdr:nvSpPr>
        <xdr:cNvPr id="480" name="n_1mainValue【消防施設】&#10;有形固定資産減価償却率"/>
        <xdr:cNvSpPr txBox="1"/>
      </xdr:nvSpPr>
      <xdr:spPr>
        <a:xfrm>
          <a:off x="15266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481" name="n_2mainValue【消防施設】&#10;有形固定資産減価償却率"/>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92" name="直線コネクタ 49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93" name="テキスト ボックス 49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96" name="直線コネクタ 49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97" name="テキスト ボックス 49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1" name="直線コネクタ 500"/>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02"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03" name="直線コネクタ 502"/>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04"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05" name="直線コネクタ 504"/>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506"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07" name="フローチャート: 判断 506"/>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08" name="フローチャート: 判断 507"/>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09" name="フローチャート: 判断 508"/>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0" name="フローチャート: 判断 509"/>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1" name="フローチャート: 判断 510"/>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144463</xdr:rowOff>
    </xdr:from>
    <xdr:to>
      <xdr:col>116</xdr:col>
      <xdr:colOff>114300</xdr:colOff>
      <xdr:row>84</xdr:row>
      <xdr:rowOff>74613</xdr:rowOff>
    </xdr:to>
    <xdr:sp macro="" textlink="">
      <xdr:nvSpPr>
        <xdr:cNvPr id="517" name="楕円 516"/>
        <xdr:cNvSpPr/>
      </xdr:nvSpPr>
      <xdr:spPr>
        <a:xfrm>
          <a:off x="22110700" y="143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167340</xdr:rowOff>
    </xdr:from>
    <xdr:ext cx="469744" cy="259045"/>
    <xdr:sp macro="" textlink="">
      <xdr:nvSpPr>
        <xdr:cNvPr id="518" name="【消防施設】&#10;一人当たり面積該当値テキスト"/>
        <xdr:cNvSpPr txBox="1"/>
      </xdr:nvSpPr>
      <xdr:spPr>
        <a:xfrm>
          <a:off x="22199600" y="1422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123317</xdr:rowOff>
    </xdr:from>
    <xdr:to>
      <xdr:col>112</xdr:col>
      <xdr:colOff>38100</xdr:colOff>
      <xdr:row>85</xdr:row>
      <xdr:rowOff>53467</xdr:rowOff>
    </xdr:to>
    <xdr:sp macro="" textlink="">
      <xdr:nvSpPr>
        <xdr:cNvPr id="519" name="楕円 518"/>
        <xdr:cNvSpPr/>
      </xdr:nvSpPr>
      <xdr:spPr>
        <a:xfrm>
          <a:off x="212725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23813</xdr:rowOff>
    </xdr:from>
    <xdr:to>
      <xdr:col>116</xdr:col>
      <xdr:colOff>63500</xdr:colOff>
      <xdr:row>85</xdr:row>
      <xdr:rowOff>2667</xdr:rowOff>
    </xdr:to>
    <xdr:cxnSp macro="">
      <xdr:nvCxnSpPr>
        <xdr:cNvPr id="520" name="直線コネクタ 519"/>
        <xdr:cNvCxnSpPr/>
      </xdr:nvCxnSpPr>
      <xdr:spPr>
        <a:xfrm flipV="1">
          <a:off x="21323300" y="14425613"/>
          <a:ext cx="8382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123317</xdr:rowOff>
    </xdr:from>
    <xdr:to>
      <xdr:col>107</xdr:col>
      <xdr:colOff>101600</xdr:colOff>
      <xdr:row>85</xdr:row>
      <xdr:rowOff>53467</xdr:rowOff>
    </xdr:to>
    <xdr:sp macro="" textlink="">
      <xdr:nvSpPr>
        <xdr:cNvPr id="521" name="楕円 520"/>
        <xdr:cNvSpPr/>
      </xdr:nvSpPr>
      <xdr:spPr>
        <a:xfrm>
          <a:off x="203835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xdr:rowOff>
    </xdr:from>
    <xdr:to>
      <xdr:col>111</xdr:col>
      <xdr:colOff>177800</xdr:colOff>
      <xdr:row>85</xdr:row>
      <xdr:rowOff>2667</xdr:rowOff>
    </xdr:to>
    <xdr:cxnSp macro="">
      <xdr:nvCxnSpPr>
        <xdr:cNvPr id="522" name="直線コネクタ 521"/>
        <xdr:cNvCxnSpPr/>
      </xdr:nvCxnSpPr>
      <xdr:spPr>
        <a:xfrm>
          <a:off x="20434300" y="14575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23" name="n_1aveValue【消防施設】&#10;一人当たり面積"/>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24"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25"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26"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44594</xdr:rowOff>
    </xdr:from>
    <xdr:ext cx="469744" cy="259045"/>
    <xdr:sp macro="" textlink="">
      <xdr:nvSpPr>
        <xdr:cNvPr id="527" name="n_1mainValue【消防施設】&#10;一人当たり面積"/>
        <xdr:cNvSpPr txBox="1"/>
      </xdr:nvSpPr>
      <xdr:spPr>
        <a:xfrm>
          <a:off x="21075727" y="146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44594</xdr:rowOff>
    </xdr:from>
    <xdr:ext cx="469744" cy="259045"/>
    <xdr:sp macro="" textlink="">
      <xdr:nvSpPr>
        <xdr:cNvPr id="528" name="n_2mainValue【消防施設】&#10;一人当たり面積"/>
        <xdr:cNvSpPr txBox="1"/>
      </xdr:nvSpPr>
      <xdr:spPr>
        <a:xfrm>
          <a:off x="20199427" y="146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9" name="テキスト ボックス 5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0" name="直線コネクタ 5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1" name="テキスト ボックス 54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2" name="直線コネクタ 5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3" name="テキスト ボックス 5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4" name="直線コネクタ 5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5" name="テキスト ボックス 5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6" name="直線コネクタ 5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7" name="テキスト ボックス 5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8" name="直線コネクタ 5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49" name="テキスト ボックス 54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2" name="直線コネクタ 55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5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54" name="直線コネクタ 55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5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6" name="直線コネクタ 55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57"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58" name="フローチャート: 判断 557"/>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59" name="フローチャート: 判断 558"/>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60" name="フローチャート: 判断 559"/>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61" name="フローチャート: 判断 560"/>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62" name="フローチャート: 判断 561"/>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132080</xdr:rowOff>
    </xdr:from>
    <xdr:to>
      <xdr:col>85</xdr:col>
      <xdr:colOff>177800</xdr:colOff>
      <xdr:row>101</xdr:row>
      <xdr:rowOff>62230</xdr:rowOff>
    </xdr:to>
    <xdr:sp macro="" textlink="">
      <xdr:nvSpPr>
        <xdr:cNvPr id="568" name="楕円 567"/>
        <xdr:cNvSpPr/>
      </xdr:nvSpPr>
      <xdr:spPr>
        <a:xfrm>
          <a:off x="16268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154957</xdr:rowOff>
    </xdr:from>
    <xdr:ext cx="405111" cy="259045"/>
    <xdr:sp macro="" textlink="">
      <xdr:nvSpPr>
        <xdr:cNvPr id="569" name="【庁舎】&#10;有形固定資産減価償却率該当値テキスト"/>
        <xdr:cNvSpPr txBox="1"/>
      </xdr:nvSpPr>
      <xdr:spPr>
        <a:xfrm>
          <a:off x="16357600"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570" name="楕円 569"/>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107</xdr:row>
      <xdr:rowOff>69850</xdr:rowOff>
    </xdr:to>
    <xdr:cxnSp macro="">
      <xdr:nvCxnSpPr>
        <xdr:cNvPr id="571" name="直線コネクタ 570"/>
        <xdr:cNvCxnSpPr/>
      </xdr:nvCxnSpPr>
      <xdr:spPr>
        <a:xfrm flipV="1">
          <a:off x="15481300" y="17327880"/>
          <a:ext cx="838200" cy="108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572" name="楕円 571"/>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573" name="直線コネクタ 572"/>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165100</xdr:rowOff>
    </xdr:from>
    <xdr:to>
      <xdr:col>72</xdr:col>
      <xdr:colOff>38100</xdr:colOff>
      <xdr:row>107</xdr:row>
      <xdr:rowOff>95250</xdr:rowOff>
    </xdr:to>
    <xdr:sp macro="" textlink="">
      <xdr:nvSpPr>
        <xdr:cNvPr id="574" name="楕円 573"/>
        <xdr:cNvSpPr/>
      </xdr:nvSpPr>
      <xdr:spPr>
        <a:xfrm>
          <a:off x="13652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44450</xdr:rowOff>
    </xdr:from>
    <xdr:to>
      <xdr:col>76</xdr:col>
      <xdr:colOff>114300</xdr:colOff>
      <xdr:row>107</xdr:row>
      <xdr:rowOff>69850</xdr:rowOff>
    </xdr:to>
    <xdr:cxnSp macro="">
      <xdr:nvCxnSpPr>
        <xdr:cNvPr id="575" name="直線コネクタ 574"/>
        <xdr:cNvCxnSpPr/>
      </xdr:nvCxnSpPr>
      <xdr:spPr>
        <a:xfrm>
          <a:off x="13703300" y="1838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576" name="楕円 575"/>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44450</xdr:rowOff>
    </xdr:to>
    <xdr:cxnSp macro="">
      <xdr:nvCxnSpPr>
        <xdr:cNvPr id="577" name="直線コネクタ 576"/>
        <xdr:cNvCxnSpPr/>
      </xdr:nvCxnSpPr>
      <xdr:spPr>
        <a:xfrm>
          <a:off x="12814300" y="1836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78"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79"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80"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81"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82" name="n_1mainValue【庁舎】&#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583" name="n_2mainValue【庁舎】&#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86377</xdr:rowOff>
    </xdr:from>
    <xdr:ext cx="405111" cy="259045"/>
    <xdr:sp macro="" textlink="">
      <xdr:nvSpPr>
        <xdr:cNvPr id="584" name="n_3mainValue【庁舎】&#10;有形固定資産減価償却率"/>
        <xdr:cNvSpPr txBox="1"/>
      </xdr:nvSpPr>
      <xdr:spPr>
        <a:xfrm>
          <a:off x="13500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585" name="n_4mainValue【庁舎】&#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09" name="直線コネクタ 608"/>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10"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11" name="直線コネクタ 610"/>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12"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13" name="直線コネクタ 612"/>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14"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15" name="フローチャート: 判断 614"/>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16" name="フローチャート: 判断 615"/>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17" name="フローチャート: 判断 616"/>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18" name="フローチャート: 判断 617"/>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19" name="フローチャート: 判断 618"/>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150749</xdr:rowOff>
    </xdr:from>
    <xdr:to>
      <xdr:col>116</xdr:col>
      <xdr:colOff>114300</xdr:colOff>
      <xdr:row>107</xdr:row>
      <xdr:rowOff>80899</xdr:rowOff>
    </xdr:to>
    <xdr:sp macro="" textlink="">
      <xdr:nvSpPr>
        <xdr:cNvPr id="625" name="楕円 624"/>
        <xdr:cNvSpPr/>
      </xdr:nvSpPr>
      <xdr:spPr>
        <a:xfrm>
          <a:off x="22110700" y="183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129176</xdr:rowOff>
    </xdr:from>
    <xdr:ext cx="469744" cy="259045"/>
    <xdr:sp macro="" textlink="">
      <xdr:nvSpPr>
        <xdr:cNvPr id="626" name="【庁舎】&#10;一人当たり面積該当値テキスト"/>
        <xdr:cNvSpPr txBox="1"/>
      </xdr:nvSpPr>
      <xdr:spPr>
        <a:xfrm>
          <a:off x="22199600" y="1830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150368</xdr:rowOff>
    </xdr:from>
    <xdr:to>
      <xdr:col>112</xdr:col>
      <xdr:colOff>38100</xdr:colOff>
      <xdr:row>108</xdr:row>
      <xdr:rowOff>80518</xdr:rowOff>
    </xdr:to>
    <xdr:sp macro="" textlink="">
      <xdr:nvSpPr>
        <xdr:cNvPr id="627" name="楕円 626"/>
        <xdr:cNvSpPr/>
      </xdr:nvSpPr>
      <xdr:spPr>
        <a:xfrm>
          <a:off x="21272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30099</xdr:rowOff>
    </xdr:from>
    <xdr:to>
      <xdr:col>116</xdr:col>
      <xdr:colOff>63500</xdr:colOff>
      <xdr:row>108</xdr:row>
      <xdr:rowOff>29718</xdr:rowOff>
    </xdr:to>
    <xdr:cxnSp macro="">
      <xdr:nvCxnSpPr>
        <xdr:cNvPr id="628" name="直線コネクタ 627"/>
        <xdr:cNvCxnSpPr/>
      </xdr:nvCxnSpPr>
      <xdr:spPr>
        <a:xfrm flipV="1">
          <a:off x="21323300" y="18375249"/>
          <a:ext cx="8382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150368</xdr:rowOff>
    </xdr:from>
    <xdr:to>
      <xdr:col>107</xdr:col>
      <xdr:colOff>101600</xdr:colOff>
      <xdr:row>108</xdr:row>
      <xdr:rowOff>80518</xdr:rowOff>
    </xdr:to>
    <xdr:sp macro="" textlink="">
      <xdr:nvSpPr>
        <xdr:cNvPr id="629" name="楕円 628"/>
        <xdr:cNvSpPr/>
      </xdr:nvSpPr>
      <xdr:spPr>
        <a:xfrm>
          <a:off x="20383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29718</xdr:rowOff>
    </xdr:from>
    <xdr:to>
      <xdr:col>111</xdr:col>
      <xdr:colOff>177800</xdr:colOff>
      <xdr:row>108</xdr:row>
      <xdr:rowOff>29718</xdr:rowOff>
    </xdr:to>
    <xdr:cxnSp macro="">
      <xdr:nvCxnSpPr>
        <xdr:cNvPr id="630" name="直線コネクタ 629"/>
        <xdr:cNvCxnSpPr/>
      </xdr:nvCxnSpPr>
      <xdr:spPr>
        <a:xfrm>
          <a:off x="20434300" y="18546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151512</xdr:rowOff>
    </xdr:from>
    <xdr:to>
      <xdr:col>102</xdr:col>
      <xdr:colOff>165100</xdr:colOff>
      <xdr:row>108</xdr:row>
      <xdr:rowOff>81662</xdr:rowOff>
    </xdr:to>
    <xdr:sp macro="" textlink="">
      <xdr:nvSpPr>
        <xdr:cNvPr id="631" name="楕円 630"/>
        <xdr:cNvSpPr/>
      </xdr:nvSpPr>
      <xdr:spPr>
        <a:xfrm>
          <a:off x="19494500" y="18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29718</xdr:rowOff>
    </xdr:from>
    <xdr:to>
      <xdr:col>107</xdr:col>
      <xdr:colOff>50800</xdr:colOff>
      <xdr:row>108</xdr:row>
      <xdr:rowOff>30862</xdr:rowOff>
    </xdr:to>
    <xdr:cxnSp macro="">
      <xdr:nvCxnSpPr>
        <xdr:cNvPr id="632" name="直線コネクタ 631"/>
        <xdr:cNvCxnSpPr/>
      </xdr:nvCxnSpPr>
      <xdr:spPr>
        <a:xfrm flipV="1">
          <a:off x="19545300" y="185463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151892</xdr:rowOff>
    </xdr:from>
    <xdr:to>
      <xdr:col>98</xdr:col>
      <xdr:colOff>38100</xdr:colOff>
      <xdr:row>108</xdr:row>
      <xdr:rowOff>82042</xdr:rowOff>
    </xdr:to>
    <xdr:sp macro="" textlink="">
      <xdr:nvSpPr>
        <xdr:cNvPr id="633" name="楕円 632"/>
        <xdr:cNvSpPr/>
      </xdr:nvSpPr>
      <xdr:spPr>
        <a:xfrm>
          <a:off x="18605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30862</xdr:rowOff>
    </xdr:from>
    <xdr:to>
      <xdr:col>102</xdr:col>
      <xdr:colOff>114300</xdr:colOff>
      <xdr:row>108</xdr:row>
      <xdr:rowOff>31242</xdr:rowOff>
    </xdr:to>
    <xdr:cxnSp macro="">
      <xdr:nvCxnSpPr>
        <xdr:cNvPr id="634" name="直線コネクタ 633"/>
        <xdr:cNvCxnSpPr/>
      </xdr:nvCxnSpPr>
      <xdr:spPr>
        <a:xfrm flipV="1">
          <a:off x="18656300" y="1854746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35"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36"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37"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38"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71645</xdr:rowOff>
    </xdr:from>
    <xdr:ext cx="469744" cy="259045"/>
    <xdr:sp macro="" textlink="">
      <xdr:nvSpPr>
        <xdr:cNvPr id="639" name="n_1mainValue【庁舎】&#10;一人当たり面積"/>
        <xdr:cNvSpPr txBox="1"/>
      </xdr:nvSpPr>
      <xdr:spPr>
        <a:xfrm>
          <a:off x="210757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71645</xdr:rowOff>
    </xdr:from>
    <xdr:ext cx="469744" cy="259045"/>
    <xdr:sp macro="" textlink="">
      <xdr:nvSpPr>
        <xdr:cNvPr id="640" name="n_2mainValue【庁舎】&#10;一人当たり面積"/>
        <xdr:cNvSpPr txBox="1"/>
      </xdr:nvSpPr>
      <xdr:spPr>
        <a:xfrm>
          <a:off x="20199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72789</xdr:rowOff>
    </xdr:from>
    <xdr:ext cx="469744" cy="259045"/>
    <xdr:sp macro="" textlink="">
      <xdr:nvSpPr>
        <xdr:cNvPr id="641" name="n_3mainValue【庁舎】&#10;一人当たり面積"/>
        <xdr:cNvSpPr txBox="1"/>
      </xdr:nvSpPr>
      <xdr:spPr>
        <a:xfrm>
          <a:off x="19310427" y="185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73169</xdr:rowOff>
    </xdr:from>
    <xdr:ext cx="469744" cy="259045"/>
    <xdr:sp macro="" textlink="">
      <xdr:nvSpPr>
        <xdr:cNvPr id="642" name="n_4mainValue【庁舎】&#10;一人当たり面積"/>
        <xdr:cNvSpPr txBox="1"/>
      </xdr:nvSpPr>
      <xdr:spPr>
        <a:xfrm>
          <a:off x="18421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有形固定資産の減価償却率は、平成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年度以降に建て替えを行った保育園、プールなどは低い水準となっています。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特に、令和２年度に建設工事が完了した庁舎や、消防庁舎の増築・改修工事を行った消防施設では、前年度から大幅に低下しました。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一方、道路や学校施設、児童館、福祉施設については高い水準となっています。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老朽化対策として、令和３年度に道路舗装と児童館の改修工事を行うほか、その他の公共施設についても、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公共施設等総合管理計画に基づく個別施設計画の策定を進め、計画的な施設改修や更新等を行っていく必要があります。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381_&#20013;&#26413;&#20869;&#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59.2</v>
          </cell>
          <cell r="BX53">
            <v>60.8</v>
          </cell>
          <cell r="CF53">
            <v>62</v>
          </cell>
          <cell r="CN53">
            <v>63.6</v>
          </cell>
          <cell r="CV53">
            <v>62.7</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4.9000000000000004</v>
          </cell>
          <cell r="BX75">
            <v>5.2</v>
          </cell>
          <cell r="CF75">
            <v>5.5</v>
          </cell>
          <cell r="CN75">
            <v>5.7</v>
          </cell>
          <cell r="CV75">
            <v>5.6</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7364926</v>
      </c>
      <c r="BO4" s="395"/>
      <c r="BP4" s="395"/>
      <c r="BQ4" s="395"/>
      <c r="BR4" s="395"/>
      <c r="BS4" s="395"/>
      <c r="BT4" s="395"/>
      <c r="BU4" s="396"/>
      <c r="BV4" s="394">
        <v>6026252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5.5</v>
      </c>
      <c r="CU4" s="401"/>
      <c r="CV4" s="401"/>
      <c r="CW4" s="401"/>
      <c r="CX4" s="401"/>
      <c r="CY4" s="401"/>
      <c r="CZ4" s="401"/>
      <c r="DA4" s="402"/>
      <c r="DB4" s="400">
        <v>5.2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7027132</v>
      </c>
      <c r="BO5" s="432"/>
      <c r="BP5" s="432"/>
      <c r="BQ5" s="432"/>
      <c r="BR5" s="432"/>
      <c r="BS5" s="432"/>
      <c r="BT5" s="432"/>
      <c r="BU5" s="433"/>
      <c r="BV5" s="431">
        <v>5488406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87.7</v>
      </c>
      <c r="CU5" s="429"/>
      <c r="CV5" s="429"/>
      <c r="CW5" s="429"/>
      <c r="CX5" s="429"/>
      <c r="CY5" s="429"/>
      <c r="CZ5" s="429"/>
      <c r="DA5" s="430"/>
      <c r="DB5" s="428">
        <v>86.5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337794</v>
      </c>
      <c r="BO6" s="432"/>
      <c r="BP6" s="432"/>
      <c r="BQ6" s="432"/>
      <c r="BR6" s="432"/>
      <c r="BS6" s="432"/>
      <c r="BT6" s="432"/>
      <c r="BU6" s="433"/>
      <c r="BV6" s="431">
        <v>537846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90.5</v>
      </c>
      <c r="CU6" s="469"/>
      <c r="CV6" s="469"/>
      <c r="CW6" s="469"/>
      <c r="CX6" s="469"/>
      <c r="CY6" s="469"/>
      <c r="CZ6" s="469"/>
      <c r="DA6" s="470"/>
      <c r="DB6" s="468">
        <v>89.3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195842</v>
      </c>
      <c r="BO7" s="432"/>
      <c r="BP7" s="432"/>
      <c r="BQ7" s="432"/>
      <c r="BR7" s="432"/>
      <c r="BS7" s="432"/>
      <c r="BT7" s="432"/>
      <c r="BU7" s="433"/>
      <c r="BV7" s="431">
        <v>406004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2597779</v>
      </c>
      <c r="CU7" s="432"/>
      <c r="CV7" s="432"/>
      <c r="CW7" s="432"/>
      <c r="CX7" s="432"/>
      <c r="CY7" s="432"/>
      <c r="CZ7" s="432"/>
      <c r="DA7" s="433"/>
      <c r="DB7" s="431">
        <v>2513880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141952</v>
      </c>
      <c r="BO8" s="432"/>
      <c r="BP8" s="432"/>
      <c r="BQ8" s="432"/>
      <c r="BR8" s="432"/>
      <c r="BS8" s="432"/>
      <c r="BT8" s="432"/>
      <c r="BU8" s="433"/>
      <c r="BV8" s="431">
        <v>131842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0.28999999999999998</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3884</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102</v>
      </c>
      <c r="AV9" s="464"/>
      <c r="AW9" s="464"/>
      <c r="AX9" s="464"/>
      <c r="AY9" s="465" t="s">
        <v>115</v>
      </c>
      <c r="AZ9" s="466"/>
      <c r="BA9" s="466"/>
      <c r="BB9" s="466"/>
      <c r="BC9" s="466"/>
      <c r="BD9" s="466"/>
      <c r="BE9" s="466"/>
      <c r="BF9" s="466"/>
      <c r="BG9" s="466"/>
      <c r="BH9" s="466"/>
      <c r="BI9" s="466"/>
      <c r="BJ9" s="466"/>
      <c r="BK9" s="466"/>
      <c r="BL9" s="466"/>
      <c r="BM9" s="467"/>
      <c r="BN9" s="431">
        <v>10110</v>
      </c>
      <c r="BO9" s="432"/>
      <c r="BP9" s="432"/>
      <c r="BQ9" s="432"/>
      <c r="BR9" s="432"/>
      <c r="BS9" s="432"/>
      <c r="BT9" s="432"/>
      <c r="BU9" s="433"/>
      <c r="BV9" s="431">
        <v>6351</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7.2</v>
      </c>
      <c r="CU9" s="429"/>
      <c r="CV9" s="429"/>
      <c r="CW9" s="429"/>
      <c r="CX9" s="429"/>
      <c r="CY9" s="429"/>
      <c r="CZ9" s="429"/>
      <c r="DA9" s="430"/>
      <c r="DB9" s="428">
        <v>8.1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3966</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216</v>
      </c>
      <c r="BO10" s="432"/>
      <c r="BP10" s="432"/>
      <c r="BQ10" s="432"/>
      <c r="BR10" s="432"/>
      <c r="BS10" s="432"/>
      <c r="BT10" s="432"/>
      <c r="BU10" s="433"/>
      <c r="BV10" s="431">
        <v>621</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102</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3922</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119</v>
      </c>
      <c r="AV12" s="464"/>
      <c r="AW12" s="464"/>
      <c r="AX12" s="464"/>
      <c r="AY12" s="465" t="s">
        <v>133</v>
      </c>
      <c r="AZ12" s="466"/>
      <c r="BA12" s="466"/>
      <c r="BB12" s="466"/>
      <c r="BC12" s="466"/>
      <c r="BD12" s="466"/>
      <c r="BE12" s="466"/>
      <c r="BF12" s="466"/>
      <c r="BG12" s="466"/>
      <c r="BH12" s="466"/>
      <c r="BI12" s="466"/>
      <c r="BJ12" s="466"/>
      <c r="BK12" s="466"/>
      <c r="BL12" s="466"/>
      <c r="BM12" s="467"/>
      <c r="BN12" s="431">
        <v>154000</v>
      </c>
      <c r="BO12" s="432"/>
      <c r="BP12" s="432"/>
      <c r="BQ12" s="432"/>
      <c r="BR12" s="432"/>
      <c r="BS12" s="432"/>
      <c r="BT12" s="432"/>
      <c r="BU12" s="433"/>
      <c r="BV12" s="431">
        <v>146000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3846</v>
      </c>
      <c r="S13" s="516"/>
      <c r="T13" s="516"/>
      <c r="U13" s="516"/>
      <c r="V13" s="517"/>
      <c r="W13" s="447" t="s">
        <v>138</v>
      </c>
      <c r="X13" s="448"/>
      <c r="Y13" s="448"/>
      <c r="Z13" s="448"/>
      <c r="AA13" s="448"/>
      <c r="AB13" s="438"/>
      <c r="AC13" s="482">
        <v>651</v>
      </c>
      <c r="AD13" s="483"/>
      <c r="AE13" s="483"/>
      <c r="AF13" s="483"/>
      <c r="AG13" s="525"/>
      <c r="AH13" s="482">
        <v>705</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-143674</v>
      </c>
      <c r="BO13" s="432"/>
      <c r="BP13" s="432"/>
      <c r="BQ13" s="432"/>
      <c r="BR13" s="432"/>
      <c r="BS13" s="432"/>
      <c r="BT13" s="432"/>
      <c r="BU13" s="433"/>
      <c r="BV13" s="431">
        <v>-139028</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5.6</v>
      </c>
      <c r="CU13" s="429"/>
      <c r="CV13" s="429"/>
      <c r="CW13" s="429"/>
      <c r="CX13" s="429"/>
      <c r="CY13" s="429"/>
      <c r="CZ13" s="429"/>
      <c r="DA13" s="430"/>
      <c r="DB13" s="428">
        <v>5.7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3917</v>
      </c>
      <c r="S14" s="516"/>
      <c r="T14" s="516"/>
      <c r="U14" s="516"/>
      <c r="V14" s="517"/>
      <c r="W14" s="421"/>
      <c r="X14" s="422"/>
      <c r="Y14" s="422"/>
      <c r="Z14" s="422"/>
      <c r="AA14" s="422"/>
      <c r="AB14" s="411"/>
      <c r="AC14" s="518">
        <v>30.9</v>
      </c>
      <c r="AD14" s="519"/>
      <c r="AE14" s="519"/>
      <c r="AF14" s="519"/>
      <c r="AG14" s="520"/>
      <c r="AH14" s="518">
        <v>33.299999999999997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127</v>
      </c>
      <c r="CU14" s="530"/>
      <c r="CV14" s="530"/>
      <c r="CW14" s="530"/>
      <c r="CX14" s="530"/>
      <c r="CY14" s="530"/>
      <c r="CZ14" s="530"/>
      <c r="DA14" s="531"/>
      <c r="DB14" s="529" t="s">
        <v>135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3843</v>
      </c>
      <c r="S15" s="516"/>
      <c r="T15" s="516"/>
      <c r="U15" s="516"/>
      <c r="V15" s="517"/>
      <c r="W15" s="447" t="s">
        <v>146</v>
      </c>
      <c r="X15" s="448"/>
      <c r="Y15" s="448"/>
      <c r="Z15" s="448"/>
      <c r="AA15" s="448"/>
      <c r="AB15" s="438"/>
      <c r="AC15" s="482">
        <v>346</v>
      </c>
      <c r="AD15" s="483"/>
      <c r="AE15" s="483"/>
      <c r="AF15" s="483"/>
      <c r="AG15" s="525"/>
      <c r="AH15" s="482">
        <v>345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706267</v>
      </c>
      <c r="BO15" s="395"/>
      <c r="BP15" s="395"/>
      <c r="BQ15" s="395"/>
      <c r="BR15" s="395"/>
      <c r="BS15" s="395"/>
      <c r="BT15" s="395"/>
      <c r="BU15" s="396"/>
      <c r="BV15" s="394">
        <v>674728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16.399999999999999</v>
      </c>
      <c r="AD16" s="519"/>
      <c r="AE16" s="519"/>
      <c r="AF16" s="519"/>
      <c r="AG16" s="520"/>
      <c r="AH16" s="518">
        <v>16.3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2370844</v>
      </c>
      <c r="BO16" s="432"/>
      <c r="BP16" s="432"/>
      <c r="BQ16" s="432"/>
      <c r="BR16" s="432"/>
      <c r="BS16" s="432"/>
      <c r="BT16" s="432"/>
      <c r="BU16" s="433"/>
      <c r="BV16" s="431">
        <v>2262506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1108</v>
      </c>
      <c r="AD17" s="483"/>
      <c r="AE17" s="483"/>
      <c r="AF17" s="483"/>
      <c r="AG17" s="525"/>
      <c r="AH17" s="482">
        <v>1069</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885369</v>
      </c>
      <c r="BO17" s="432"/>
      <c r="BP17" s="432"/>
      <c r="BQ17" s="432"/>
      <c r="BR17" s="432"/>
      <c r="BS17" s="432"/>
      <c r="BT17" s="432"/>
      <c r="BU17" s="433"/>
      <c r="BV17" s="431">
        <v>848313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292.58</v>
      </c>
      <c r="M18" s="547"/>
      <c r="N18" s="547"/>
      <c r="O18" s="547"/>
      <c r="P18" s="547"/>
      <c r="Q18" s="547"/>
      <c r="R18" s="548"/>
      <c r="S18" s="548"/>
      <c r="T18" s="548"/>
      <c r="U18" s="548"/>
      <c r="V18" s="549"/>
      <c r="W18" s="449"/>
      <c r="X18" s="450"/>
      <c r="Y18" s="450"/>
      <c r="Z18" s="450"/>
      <c r="AA18" s="450"/>
      <c r="AB18" s="441"/>
      <c r="AC18" s="550">
        <v>52.6</v>
      </c>
      <c r="AD18" s="551"/>
      <c r="AE18" s="551"/>
      <c r="AF18" s="551"/>
      <c r="AG18" s="552"/>
      <c r="AH18" s="550">
        <v>50.4</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2297793</v>
      </c>
      <c r="BO18" s="432"/>
      <c r="BP18" s="432"/>
      <c r="BQ18" s="432"/>
      <c r="BR18" s="432"/>
      <c r="BS18" s="432"/>
      <c r="BT18" s="432"/>
      <c r="BU18" s="433"/>
      <c r="BV18" s="431">
        <v>2219921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4225511</v>
      </c>
      <c r="BO19" s="432"/>
      <c r="BP19" s="432"/>
      <c r="BQ19" s="432"/>
      <c r="BR19" s="432"/>
      <c r="BS19" s="432"/>
      <c r="BT19" s="432"/>
      <c r="BU19" s="433"/>
      <c r="BV19" s="431">
        <v>3646927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1684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4665412</v>
      </c>
      <c r="BO23" s="432"/>
      <c r="BP23" s="432"/>
      <c r="BQ23" s="432"/>
      <c r="BR23" s="432"/>
      <c r="BS23" s="432"/>
      <c r="BT23" s="432"/>
      <c r="BU23" s="433"/>
      <c r="BV23" s="431">
        <v>4077312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6820</v>
      </c>
      <c r="R24" s="483"/>
      <c r="S24" s="483"/>
      <c r="T24" s="483"/>
      <c r="U24" s="483"/>
      <c r="V24" s="525"/>
      <c r="W24" s="584"/>
      <c r="X24" s="572"/>
      <c r="Y24" s="573"/>
      <c r="Z24" s="481" t="s">
        <v>170</v>
      </c>
      <c r="AA24" s="461"/>
      <c r="AB24" s="461"/>
      <c r="AC24" s="461"/>
      <c r="AD24" s="461"/>
      <c r="AE24" s="461"/>
      <c r="AF24" s="461"/>
      <c r="AG24" s="462"/>
      <c r="AH24" s="482">
        <v>76</v>
      </c>
      <c r="AI24" s="483"/>
      <c r="AJ24" s="483"/>
      <c r="AK24" s="483"/>
      <c r="AL24" s="525"/>
      <c r="AM24" s="482">
        <v>210444</v>
      </c>
      <c r="AN24" s="483"/>
      <c r="AO24" s="483"/>
      <c r="AP24" s="483"/>
      <c r="AQ24" s="483"/>
      <c r="AR24" s="525"/>
      <c r="AS24" s="482">
        <v>2769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3484771</v>
      </c>
      <c r="BO24" s="432"/>
      <c r="BP24" s="432"/>
      <c r="BQ24" s="432"/>
      <c r="BR24" s="432"/>
      <c r="BS24" s="432"/>
      <c r="BT24" s="432"/>
      <c r="BU24" s="433"/>
      <c r="BV24" s="431">
        <v>3545731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5920</v>
      </c>
      <c r="R25" s="483"/>
      <c r="S25" s="483"/>
      <c r="T25" s="483"/>
      <c r="U25" s="483"/>
      <c r="V25" s="525"/>
      <c r="W25" s="584"/>
      <c r="X25" s="572"/>
      <c r="Y25" s="573"/>
      <c r="Z25" s="481" t="s">
        <v>173</v>
      </c>
      <c r="AA25" s="461"/>
      <c r="AB25" s="461"/>
      <c r="AC25" s="461"/>
      <c r="AD25" s="461"/>
      <c r="AE25" s="461"/>
      <c r="AF25" s="461"/>
      <c r="AG25" s="462"/>
      <c r="AH25" s="482" t="s">
        <v>135</v>
      </c>
      <c r="AI25" s="483"/>
      <c r="AJ25" s="483"/>
      <c r="AK25" s="483"/>
      <c r="AL25" s="525"/>
      <c r="AM25" s="482" t="s">
        <v>135</v>
      </c>
      <c r="AN25" s="483"/>
      <c r="AO25" s="483"/>
      <c r="AP25" s="483"/>
      <c r="AQ25" s="483"/>
      <c r="AR25" s="525"/>
      <c r="AS25" s="482" t="s">
        <v>135</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1061388</v>
      </c>
      <c r="BO25" s="395"/>
      <c r="BP25" s="395"/>
      <c r="BQ25" s="395"/>
      <c r="BR25" s="395"/>
      <c r="BS25" s="395"/>
      <c r="BT25" s="395"/>
      <c r="BU25" s="396"/>
      <c r="BV25" s="394">
        <v>649571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5370</v>
      </c>
      <c r="R26" s="483"/>
      <c r="S26" s="483"/>
      <c r="T26" s="483"/>
      <c r="U26" s="483"/>
      <c r="V26" s="525"/>
      <c r="W26" s="584"/>
      <c r="X26" s="572"/>
      <c r="Y26" s="573"/>
      <c r="Z26" s="481" t="s">
        <v>176</v>
      </c>
      <c r="AA26" s="594"/>
      <c r="AB26" s="594"/>
      <c r="AC26" s="594"/>
      <c r="AD26" s="594"/>
      <c r="AE26" s="594"/>
      <c r="AF26" s="594"/>
      <c r="AG26" s="595"/>
      <c r="AH26" s="482" t="s">
        <v>135</v>
      </c>
      <c r="AI26" s="483"/>
      <c r="AJ26" s="483"/>
      <c r="AK26" s="483"/>
      <c r="AL26" s="525"/>
      <c r="AM26" s="482" t="s">
        <v>135</v>
      </c>
      <c r="AN26" s="483"/>
      <c r="AO26" s="483"/>
      <c r="AP26" s="483"/>
      <c r="AQ26" s="483"/>
      <c r="AR26" s="525"/>
      <c r="AS26" s="482" t="s">
        <v>135</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135</v>
      </c>
      <c r="BO26" s="432"/>
      <c r="BP26" s="432"/>
      <c r="BQ26" s="432"/>
      <c r="BR26" s="432"/>
      <c r="BS26" s="432"/>
      <c r="BT26" s="432"/>
      <c r="BU26" s="433"/>
      <c r="BV26" s="431" t="s">
        <v>135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2670</v>
      </c>
      <c r="R27" s="483"/>
      <c r="S27" s="483"/>
      <c r="T27" s="483"/>
      <c r="U27" s="483"/>
      <c r="V27" s="525"/>
      <c r="W27" s="584"/>
      <c r="X27" s="572"/>
      <c r="Y27" s="573"/>
      <c r="Z27" s="481" t="s">
        <v>179</v>
      </c>
      <c r="AA27" s="461"/>
      <c r="AB27" s="461"/>
      <c r="AC27" s="461"/>
      <c r="AD27" s="461"/>
      <c r="AE27" s="461"/>
      <c r="AF27" s="461"/>
      <c r="AG27" s="462"/>
      <c r="AH27" s="482" t="s">
        <v>135</v>
      </c>
      <c r="AI27" s="483"/>
      <c r="AJ27" s="483"/>
      <c r="AK27" s="483"/>
      <c r="AL27" s="525"/>
      <c r="AM27" s="482" t="s">
        <v>135</v>
      </c>
      <c r="AN27" s="483"/>
      <c r="AO27" s="483"/>
      <c r="AP27" s="483"/>
      <c r="AQ27" s="483"/>
      <c r="AR27" s="525"/>
      <c r="AS27" s="482" t="s">
        <v>127</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135</v>
      </c>
      <c r="BO27" s="608"/>
      <c r="BP27" s="608"/>
      <c r="BQ27" s="608"/>
      <c r="BR27" s="608"/>
      <c r="BS27" s="608"/>
      <c r="BT27" s="608"/>
      <c r="BU27" s="609"/>
      <c r="BV27" s="607" t="s">
        <v>135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2110</v>
      </c>
      <c r="R28" s="483"/>
      <c r="S28" s="483"/>
      <c r="T28" s="483"/>
      <c r="U28" s="483"/>
      <c r="V28" s="525"/>
      <c r="W28" s="584"/>
      <c r="X28" s="572"/>
      <c r="Y28" s="573"/>
      <c r="Z28" s="481" t="s">
        <v>182</v>
      </c>
      <c r="AA28" s="461"/>
      <c r="AB28" s="461"/>
      <c r="AC28" s="461"/>
      <c r="AD28" s="461"/>
      <c r="AE28" s="461"/>
      <c r="AF28" s="461"/>
      <c r="AG28" s="462"/>
      <c r="AH28" s="482" t="s">
        <v>135</v>
      </c>
      <c r="AI28" s="483"/>
      <c r="AJ28" s="483"/>
      <c r="AK28" s="483"/>
      <c r="AL28" s="525"/>
      <c r="AM28" s="482" t="s">
        <v>135</v>
      </c>
      <c r="AN28" s="483"/>
      <c r="AO28" s="483"/>
      <c r="AP28" s="483"/>
      <c r="AQ28" s="483"/>
      <c r="AR28" s="525"/>
      <c r="AS28" s="482" t="s">
        <v>127</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1065859</v>
      </c>
      <c r="BO28" s="395"/>
      <c r="BP28" s="395"/>
      <c r="BQ28" s="395"/>
      <c r="BR28" s="395"/>
      <c r="BS28" s="395"/>
      <c r="BT28" s="395"/>
      <c r="BU28" s="396"/>
      <c r="BV28" s="394">
        <v>1153643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6</v>
      </c>
      <c r="M29" s="483"/>
      <c r="N29" s="483"/>
      <c r="O29" s="483"/>
      <c r="P29" s="525"/>
      <c r="Q29" s="482">
        <v>1690</v>
      </c>
      <c r="R29" s="483"/>
      <c r="S29" s="483"/>
      <c r="T29" s="483"/>
      <c r="U29" s="483"/>
      <c r="V29" s="525"/>
      <c r="W29" s="585"/>
      <c r="X29" s="586"/>
      <c r="Y29" s="587"/>
      <c r="Z29" s="481" t="s">
        <v>185</v>
      </c>
      <c r="AA29" s="461"/>
      <c r="AB29" s="461"/>
      <c r="AC29" s="461"/>
      <c r="AD29" s="461"/>
      <c r="AE29" s="461"/>
      <c r="AF29" s="461"/>
      <c r="AG29" s="462"/>
      <c r="AH29" s="482">
        <v>76</v>
      </c>
      <c r="AI29" s="483"/>
      <c r="AJ29" s="483"/>
      <c r="AK29" s="483"/>
      <c r="AL29" s="525"/>
      <c r="AM29" s="482">
        <v>210444</v>
      </c>
      <c r="AN29" s="483"/>
      <c r="AO29" s="483"/>
      <c r="AP29" s="483"/>
      <c r="AQ29" s="483"/>
      <c r="AR29" s="525"/>
      <c r="AS29" s="482">
        <v>2769</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247191</v>
      </c>
      <c r="BO29" s="432"/>
      <c r="BP29" s="432"/>
      <c r="BQ29" s="432"/>
      <c r="BR29" s="432"/>
      <c r="BS29" s="432"/>
      <c r="BT29" s="432"/>
      <c r="BU29" s="433"/>
      <c r="BV29" s="431">
        <v>247142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96.8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1774876</v>
      </c>
      <c r="BO30" s="608"/>
      <c r="BP30" s="608"/>
      <c r="BQ30" s="608"/>
      <c r="BR30" s="608"/>
      <c r="BS30" s="608"/>
      <c r="BT30" s="608"/>
      <c r="BU30" s="609"/>
      <c r="BV30" s="607">
        <v>1884904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194</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とかち広域消防事務組合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十勝圏複合事務組合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十勝中部広域水道企業団</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5bJPUbn+wWuN2ZAtLe9mzADscV8exb31fgWYKQYuU960w8PQGMBjIP6fjSY9tmU4fzTpQucjO1cpDGj3NW0Pw==" saltValue="dFPw/ApSihQtu2ikcoMa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676354</v>
      </c>
      <c r="S5" s="637"/>
      <c r="T5" s="637"/>
      <c r="U5" s="637"/>
      <c r="V5" s="637"/>
      <c r="W5" s="637"/>
      <c r="X5" s="637"/>
      <c r="Y5" s="638"/>
      <c r="Z5" s="639">
        <v>9.1999999999999993</v>
      </c>
      <c r="AA5" s="639"/>
      <c r="AB5" s="639"/>
      <c r="AC5" s="639"/>
      <c r="AD5" s="640">
        <v>676354</v>
      </c>
      <c r="AE5" s="640"/>
      <c r="AF5" s="640"/>
      <c r="AG5" s="640"/>
      <c r="AH5" s="640"/>
      <c r="AI5" s="640"/>
      <c r="AJ5" s="640"/>
      <c r="AK5" s="640"/>
      <c r="AL5" s="641">
        <v>26.6</v>
      </c>
      <c r="AM5" s="642"/>
      <c r="AN5" s="642"/>
      <c r="AO5" s="643"/>
      <c r="AP5" s="633" t="s">
        <v>225</v>
      </c>
      <c r="AQ5" s="634"/>
      <c r="AR5" s="634"/>
      <c r="AS5" s="634"/>
      <c r="AT5" s="634"/>
      <c r="AU5" s="634"/>
      <c r="AV5" s="634"/>
      <c r="AW5" s="634"/>
      <c r="AX5" s="634"/>
      <c r="AY5" s="634"/>
      <c r="AZ5" s="634"/>
      <c r="BA5" s="634"/>
      <c r="BB5" s="634"/>
      <c r="BC5" s="634"/>
      <c r="BD5" s="634"/>
      <c r="BE5" s="634"/>
      <c r="BF5" s="635"/>
      <c r="BG5" s="647">
        <v>676354</v>
      </c>
      <c r="BH5" s="648"/>
      <c r="BI5" s="648"/>
      <c r="BJ5" s="648"/>
      <c r="BK5" s="648"/>
      <c r="BL5" s="648"/>
      <c r="BM5" s="648"/>
      <c r="BN5" s="649"/>
      <c r="BO5" s="650">
        <v>100</v>
      </c>
      <c r="BP5" s="650"/>
      <c r="BQ5" s="650"/>
      <c r="BR5" s="650"/>
      <c r="BS5" s="651">
        <v>11189</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94991</v>
      </c>
      <c r="S6" s="648"/>
      <c r="T6" s="648"/>
      <c r="U6" s="648"/>
      <c r="V6" s="648"/>
      <c r="W6" s="648"/>
      <c r="X6" s="648"/>
      <c r="Y6" s="649"/>
      <c r="Z6" s="650">
        <v>1.3</v>
      </c>
      <c r="AA6" s="650"/>
      <c r="AB6" s="650"/>
      <c r="AC6" s="650"/>
      <c r="AD6" s="651">
        <v>94991</v>
      </c>
      <c r="AE6" s="651"/>
      <c r="AF6" s="651"/>
      <c r="AG6" s="651"/>
      <c r="AH6" s="651"/>
      <c r="AI6" s="651"/>
      <c r="AJ6" s="651"/>
      <c r="AK6" s="651"/>
      <c r="AL6" s="652">
        <v>3.7</v>
      </c>
      <c r="AM6" s="653"/>
      <c r="AN6" s="653"/>
      <c r="AO6" s="654"/>
      <c r="AP6" s="644" t="s">
        <v>230</v>
      </c>
      <c r="AQ6" s="645"/>
      <c r="AR6" s="645"/>
      <c r="AS6" s="645"/>
      <c r="AT6" s="645"/>
      <c r="AU6" s="645"/>
      <c r="AV6" s="645"/>
      <c r="AW6" s="645"/>
      <c r="AX6" s="645"/>
      <c r="AY6" s="645"/>
      <c r="AZ6" s="645"/>
      <c r="BA6" s="645"/>
      <c r="BB6" s="645"/>
      <c r="BC6" s="645"/>
      <c r="BD6" s="645"/>
      <c r="BE6" s="645"/>
      <c r="BF6" s="646"/>
      <c r="BG6" s="647">
        <v>676354</v>
      </c>
      <c r="BH6" s="648"/>
      <c r="BI6" s="648"/>
      <c r="BJ6" s="648"/>
      <c r="BK6" s="648"/>
      <c r="BL6" s="648"/>
      <c r="BM6" s="648"/>
      <c r="BN6" s="649"/>
      <c r="BO6" s="650">
        <v>100</v>
      </c>
      <c r="BP6" s="650"/>
      <c r="BQ6" s="650"/>
      <c r="BR6" s="650"/>
      <c r="BS6" s="651">
        <v>11189</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43101</v>
      </c>
      <c r="CS6" s="648"/>
      <c r="CT6" s="648"/>
      <c r="CU6" s="648"/>
      <c r="CV6" s="648"/>
      <c r="CW6" s="648"/>
      <c r="CX6" s="648"/>
      <c r="CY6" s="649"/>
      <c r="CZ6" s="641">
        <v>0.6</v>
      </c>
      <c r="DA6" s="642"/>
      <c r="DB6" s="642"/>
      <c r="DC6" s="661"/>
      <c r="DD6" s="656" t="s">
        <v>127</v>
      </c>
      <c r="DE6" s="648"/>
      <c r="DF6" s="648"/>
      <c r="DG6" s="648"/>
      <c r="DH6" s="648"/>
      <c r="DI6" s="648"/>
      <c r="DJ6" s="648"/>
      <c r="DK6" s="648"/>
      <c r="DL6" s="648"/>
      <c r="DM6" s="648"/>
      <c r="DN6" s="648"/>
      <c r="DO6" s="648"/>
      <c r="DP6" s="649"/>
      <c r="DQ6" s="656">
        <v>43101</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509</v>
      </c>
      <c r="S7" s="648"/>
      <c r="T7" s="648"/>
      <c r="U7" s="648"/>
      <c r="V7" s="648"/>
      <c r="W7" s="648"/>
      <c r="X7" s="648"/>
      <c r="Y7" s="649"/>
      <c r="Z7" s="650">
        <v>0</v>
      </c>
      <c r="AA7" s="650"/>
      <c r="AB7" s="650"/>
      <c r="AC7" s="650"/>
      <c r="AD7" s="651">
        <v>509</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304692</v>
      </c>
      <c r="BH7" s="648"/>
      <c r="BI7" s="648"/>
      <c r="BJ7" s="648"/>
      <c r="BK7" s="648"/>
      <c r="BL7" s="648"/>
      <c r="BM7" s="648"/>
      <c r="BN7" s="649"/>
      <c r="BO7" s="650">
        <v>45</v>
      </c>
      <c r="BP7" s="650"/>
      <c r="BQ7" s="650"/>
      <c r="BR7" s="650"/>
      <c r="BS7" s="651">
        <v>11189</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2773965</v>
      </c>
      <c r="CS7" s="648"/>
      <c r="CT7" s="648"/>
      <c r="CU7" s="648"/>
      <c r="CV7" s="648"/>
      <c r="CW7" s="648"/>
      <c r="CX7" s="648"/>
      <c r="CY7" s="649"/>
      <c r="CZ7" s="650">
        <v>39.5</v>
      </c>
      <c r="DA7" s="650"/>
      <c r="DB7" s="650"/>
      <c r="DC7" s="650"/>
      <c r="DD7" s="656">
        <v>1012219</v>
      </c>
      <c r="DE7" s="648"/>
      <c r="DF7" s="648"/>
      <c r="DG7" s="648"/>
      <c r="DH7" s="648"/>
      <c r="DI7" s="648"/>
      <c r="DJ7" s="648"/>
      <c r="DK7" s="648"/>
      <c r="DL7" s="648"/>
      <c r="DM7" s="648"/>
      <c r="DN7" s="648"/>
      <c r="DO7" s="648"/>
      <c r="DP7" s="649"/>
      <c r="DQ7" s="656">
        <v>1246315</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1238</v>
      </c>
      <c r="S8" s="648"/>
      <c r="T8" s="648"/>
      <c r="U8" s="648"/>
      <c r="V8" s="648"/>
      <c r="W8" s="648"/>
      <c r="X8" s="648"/>
      <c r="Y8" s="649"/>
      <c r="Z8" s="650">
        <v>0</v>
      </c>
      <c r="AA8" s="650"/>
      <c r="AB8" s="650"/>
      <c r="AC8" s="650"/>
      <c r="AD8" s="651">
        <v>1238</v>
      </c>
      <c r="AE8" s="651"/>
      <c r="AF8" s="651"/>
      <c r="AG8" s="651"/>
      <c r="AH8" s="651"/>
      <c r="AI8" s="651"/>
      <c r="AJ8" s="651"/>
      <c r="AK8" s="651"/>
      <c r="AL8" s="652">
        <v>0</v>
      </c>
      <c r="AM8" s="653"/>
      <c r="AN8" s="653"/>
      <c r="AO8" s="654"/>
      <c r="AP8" s="644" t="s">
        <v>236</v>
      </c>
      <c r="AQ8" s="645"/>
      <c r="AR8" s="645"/>
      <c r="AS8" s="645"/>
      <c r="AT8" s="645"/>
      <c r="AU8" s="645"/>
      <c r="AV8" s="645"/>
      <c r="AW8" s="645"/>
      <c r="AX8" s="645"/>
      <c r="AY8" s="645"/>
      <c r="AZ8" s="645"/>
      <c r="BA8" s="645"/>
      <c r="BB8" s="645"/>
      <c r="BC8" s="645"/>
      <c r="BD8" s="645"/>
      <c r="BE8" s="645"/>
      <c r="BF8" s="646"/>
      <c r="BG8" s="647">
        <v>7277</v>
      </c>
      <c r="BH8" s="648"/>
      <c r="BI8" s="648"/>
      <c r="BJ8" s="648"/>
      <c r="BK8" s="648"/>
      <c r="BL8" s="648"/>
      <c r="BM8" s="648"/>
      <c r="BN8" s="649"/>
      <c r="BO8" s="650">
        <v>1.1000000000000001</v>
      </c>
      <c r="BP8" s="650"/>
      <c r="BQ8" s="650"/>
      <c r="BR8" s="650"/>
      <c r="BS8" s="656" t="s">
        <v>237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792289</v>
      </c>
      <c r="CS8" s="648"/>
      <c r="CT8" s="648"/>
      <c r="CU8" s="648"/>
      <c r="CV8" s="648"/>
      <c r="CW8" s="648"/>
      <c r="CX8" s="648"/>
      <c r="CY8" s="649"/>
      <c r="CZ8" s="650">
        <v>11.3</v>
      </c>
      <c r="DA8" s="650"/>
      <c r="DB8" s="650"/>
      <c r="DC8" s="650"/>
      <c r="DD8" s="656">
        <v>25796</v>
      </c>
      <c r="DE8" s="648"/>
      <c r="DF8" s="648"/>
      <c r="DG8" s="648"/>
      <c r="DH8" s="648"/>
      <c r="DI8" s="648"/>
      <c r="DJ8" s="648"/>
      <c r="DK8" s="648"/>
      <c r="DL8" s="648"/>
      <c r="DM8" s="648"/>
      <c r="DN8" s="648"/>
      <c r="DO8" s="648"/>
      <c r="DP8" s="649"/>
      <c r="DQ8" s="656">
        <v>476786</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1518</v>
      </c>
      <c r="S9" s="648"/>
      <c r="T9" s="648"/>
      <c r="U9" s="648"/>
      <c r="V9" s="648"/>
      <c r="W9" s="648"/>
      <c r="X9" s="648"/>
      <c r="Y9" s="649"/>
      <c r="Z9" s="650">
        <v>0</v>
      </c>
      <c r="AA9" s="650"/>
      <c r="AB9" s="650"/>
      <c r="AC9" s="650"/>
      <c r="AD9" s="651">
        <v>1518</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246084</v>
      </c>
      <c r="BH9" s="648"/>
      <c r="BI9" s="648"/>
      <c r="BJ9" s="648"/>
      <c r="BK9" s="648"/>
      <c r="BL9" s="648"/>
      <c r="BM9" s="648"/>
      <c r="BN9" s="649"/>
      <c r="BO9" s="650">
        <v>36.4</v>
      </c>
      <c r="BP9" s="650"/>
      <c r="BQ9" s="650"/>
      <c r="BR9" s="650"/>
      <c r="BS9" s="656" t="s">
        <v>237</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247498</v>
      </c>
      <c r="CS9" s="648"/>
      <c r="CT9" s="648"/>
      <c r="CU9" s="648"/>
      <c r="CV9" s="648"/>
      <c r="CW9" s="648"/>
      <c r="CX9" s="648"/>
      <c r="CY9" s="649"/>
      <c r="CZ9" s="650">
        <v>3.5</v>
      </c>
      <c r="DA9" s="650"/>
      <c r="DB9" s="650"/>
      <c r="DC9" s="650"/>
      <c r="DD9" s="656">
        <v>15787</v>
      </c>
      <c r="DE9" s="648"/>
      <c r="DF9" s="648"/>
      <c r="DG9" s="648"/>
      <c r="DH9" s="648"/>
      <c r="DI9" s="648"/>
      <c r="DJ9" s="648"/>
      <c r="DK9" s="648"/>
      <c r="DL9" s="648"/>
      <c r="DM9" s="648"/>
      <c r="DN9" s="648"/>
      <c r="DO9" s="648"/>
      <c r="DP9" s="649"/>
      <c r="DQ9" s="656">
        <v>207200</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127</v>
      </c>
      <c r="AA10" s="650"/>
      <c r="AB10" s="650"/>
      <c r="AC10" s="650"/>
      <c r="AD10" s="651" t="s">
        <v>237</v>
      </c>
      <c r="AE10" s="651"/>
      <c r="AF10" s="651"/>
      <c r="AG10" s="651"/>
      <c r="AH10" s="651"/>
      <c r="AI10" s="651"/>
      <c r="AJ10" s="651"/>
      <c r="AK10" s="651"/>
      <c r="AL10" s="652" t="s">
        <v>237</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18185</v>
      </c>
      <c r="BH10" s="648"/>
      <c r="BI10" s="648"/>
      <c r="BJ10" s="648"/>
      <c r="BK10" s="648"/>
      <c r="BL10" s="648"/>
      <c r="BM10" s="648"/>
      <c r="BN10" s="649"/>
      <c r="BO10" s="650">
        <v>2.7</v>
      </c>
      <c r="BP10" s="650"/>
      <c r="BQ10" s="650"/>
      <c r="BR10" s="650"/>
      <c r="BS10" s="656">
        <v>3031</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5549</v>
      </c>
      <c r="CS10" s="648"/>
      <c r="CT10" s="648"/>
      <c r="CU10" s="648"/>
      <c r="CV10" s="648"/>
      <c r="CW10" s="648"/>
      <c r="CX10" s="648"/>
      <c r="CY10" s="649"/>
      <c r="CZ10" s="650">
        <v>0.1</v>
      </c>
      <c r="DA10" s="650"/>
      <c r="DB10" s="650"/>
      <c r="DC10" s="650"/>
      <c r="DD10" s="656" t="s">
        <v>237</v>
      </c>
      <c r="DE10" s="648"/>
      <c r="DF10" s="648"/>
      <c r="DG10" s="648"/>
      <c r="DH10" s="648"/>
      <c r="DI10" s="648"/>
      <c r="DJ10" s="648"/>
      <c r="DK10" s="648"/>
      <c r="DL10" s="648"/>
      <c r="DM10" s="648"/>
      <c r="DN10" s="648"/>
      <c r="DO10" s="648"/>
      <c r="DP10" s="649"/>
      <c r="DQ10" s="656">
        <v>3549</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99990</v>
      </c>
      <c r="S11" s="648"/>
      <c r="T11" s="648"/>
      <c r="U11" s="648"/>
      <c r="V11" s="648"/>
      <c r="W11" s="648"/>
      <c r="X11" s="648"/>
      <c r="Y11" s="649"/>
      <c r="Z11" s="652">
        <v>1.4</v>
      </c>
      <c r="AA11" s="653"/>
      <c r="AB11" s="653"/>
      <c r="AC11" s="665"/>
      <c r="AD11" s="656">
        <v>99990</v>
      </c>
      <c r="AE11" s="648"/>
      <c r="AF11" s="648"/>
      <c r="AG11" s="648"/>
      <c r="AH11" s="648"/>
      <c r="AI11" s="648"/>
      <c r="AJ11" s="648"/>
      <c r="AK11" s="649"/>
      <c r="AL11" s="652">
        <v>3.9</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33146</v>
      </c>
      <c r="BH11" s="648"/>
      <c r="BI11" s="648"/>
      <c r="BJ11" s="648"/>
      <c r="BK11" s="648"/>
      <c r="BL11" s="648"/>
      <c r="BM11" s="648"/>
      <c r="BN11" s="649"/>
      <c r="BO11" s="650">
        <v>4.9000000000000004</v>
      </c>
      <c r="BP11" s="650"/>
      <c r="BQ11" s="650"/>
      <c r="BR11" s="650"/>
      <c r="BS11" s="656">
        <v>8158</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721476</v>
      </c>
      <c r="CS11" s="648"/>
      <c r="CT11" s="648"/>
      <c r="CU11" s="648"/>
      <c r="CV11" s="648"/>
      <c r="CW11" s="648"/>
      <c r="CX11" s="648"/>
      <c r="CY11" s="649"/>
      <c r="CZ11" s="650">
        <v>10.3</v>
      </c>
      <c r="DA11" s="650"/>
      <c r="DB11" s="650"/>
      <c r="DC11" s="650"/>
      <c r="DD11" s="656">
        <v>241586</v>
      </c>
      <c r="DE11" s="648"/>
      <c r="DF11" s="648"/>
      <c r="DG11" s="648"/>
      <c r="DH11" s="648"/>
      <c r="DI11" s="648"/>
      <c r="DJ11" s="648"/>
      <c r="DK11" s="648"/>
      <c r="DL11" s="648"/>
      <c r="DM11" s="648"/>
      <c r="DN11" s="648"/>
      <c r="DO11" s="648"/>
      <c r="DP11" s="649"/>
      <c r="DQ11" s="656">
        <v>224323</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237</v>
      </c>
      <c r="S12" s="648"/>
      <c r="T12" s="648"/>
      <c r="U12" s="648"/>
      <c r="V12" s="648"/>
      <c r="W12" s="648"/>
      <c r="X12" s="648"/>
      <c r="Y12" s="649"/>
      <c r="Z12" s="650" t="s">
        <v>127</v>
      </c>
      <c r="AA12" s="650"/>
      <c r="AB12" s="650"/>
      <c r="AC12" s="650"/>
      <c r="AD12" s="651" t="s">
        <v>237</v>
      </c>
      <c r="AE12" s="651"/>
      <c r="AF12" s="651"/>
      <c r="AG12" s="651"/>
      <c r="AH12" s="651"/>
      <c r="AI12" s="651"/>
      <c r="AJ12" s="651"/>
      <c r="AK12" s="651"/>
      <c r="AL12" s="652" t="s">
        <v>237</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329251</v>
      </c>
      <c r="BH12" s="648"/>
      <c r="BI12" s="648"/>
      <c r="BJ12" s="648"/>
      <c r="BK12" s="648"/>
      <c r="BL12" s="648"/>
      <c r="BM12" s="648"/>
      <c r="BN12" s="649"/>
      <c r="BO12" s="650">
        <v>48.7</v>
      </c>
      <c r="BP12" s="650"/>
      <c r="BQ12" s="650"/>
      <c r="BR12" s="650"/>
      <c r="BS12" s="656" t="s">
        <v>135</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297024</v>
      </c>
      <c r="CS12" s="648"/>
      <c r="CT12" s="648"/>
      <c r="CU12" s="648"/>
      <c r="CV12" s="648"/>
      <c r="CW12" s="648"/>
      <c r="CX12" s="648"/>
      <c r="CY12" s="649"/>
      <c r="CZ12" s="650">
        <v>4.2</v>
      </c>
      <c r="DA12" s="650"/>
      <c r="DB12" s="650"/>
      <c r="DC12" s="650"/>
      <c r="DD12" s="656">
        <v>6292</v>
      </c>
      <c r="DE12" s="648"/>
      <c r="DF12" s="648"/>
      <c r="DG12" s="648"/>
      <c r="DH12" s="648"/>
      <c r="DI12" s="648"/>
      <c r="DJ12" s="648"/>
      <c r="DK12" s="648"/>
      <c r="DL12" s="648"/>
      <c r="DM12" s="648"/>
      <c r="DN12" s="648"/>
      <c r="DO12" s="648"/>
      <c r="DP12" s="649"/>
      <c r="DQ12" s="656">
        <v>196801</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237</v>
      </c>
      <c r="S13" s="648"/>
      <c r="T13" s="648"/>
      <c r="U13" s="648"/>
      <c r="V13" s="648"/>
      <c r="W13" s="648"/>
      <c r="X13" s="648"/>
      <c r="Y13" s="649"/>
      <c r="Z13" s="650" t="s">
        <v>237</v>
      </c>
      <c r="AA13" s="650"/>
      <c r="AB13" s="650"/>
      <c r="AC13" s="650"/>
      <c r="AD13" s="651" t="s">
        <v>127</v>
      </c>
      <c r="AE13" s="651"/>
      <c r="AF13" s="651"/>
      <c r="AG13" s="651"/>
      <c r="AH13" s="651"/>
      <c r="AI13" s="651"/>
      <c r="AJ13" s="651"/>
      <c r="AK13" s="651"/>
      <c r="AL13" s="652" t="s">
        <v>237</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320786</v>
      </c>
      <c r="BH13" s="648"/>
      <c r="BI13" s="648"/>
      <c r="BJ13" s="648"/>
      <c r="BK13" s="648"/>
      <c r="BL13" s="648"/>
      <c r="BM13" s="648"/>
      <c r="BN13" s="649"/>
      <c r="BO13" s="650">
        <v>47.4</v>
      </c>
      <c r="BP13" s="650"/>
      <c r="BQ13" s="650"/>
      <c r="BR13" s="650"/>
      <c r="BS13" s="656" t="s">
        <v>135</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627881</v>
      </c>
      <c r="CS13" s="648"/>
      <c r="CT13" s="648"/>
      <c r="CU13" s="648"/>
      <c r="CV13" s="648"/>
      <c r="CW13" s="648"/>
      <c r="CX13" s="648"/>
      <c r="CY13" s="649"/>
      <c r="CZ13" s="650">
        <v>8.9</v>
      </c>
      <c r="DA13" s="650"/>
      <c r="DB13" s="650"/>
      <c r="DC13" s="650"/>
      <c r="DD13" s="656">
        <v>241076</v>
      </c>
      <c r="DE13" s="648"/>
      <c r="DF13" s="648"/>
      <c r="DG13" s="648"/>
      <c r="DH13" s="648"/>
      <c r="DI13" s="648"/>
      <c r="DJ13" s="648"/>
      <c r="DK13" s="648"/>
      <c r="DL13" s="648"/>
      <c r="DM13" s="648"/>
      <c r="DN13" s="648"/>
      <c r="DO13" s="648"/>
      <c r="DP13" s="649"/>
      <c r="DQ13" s="656">
        <v>400771</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237</v>
      </c>
      <c r="S14" s="648"/>
      <c r="T14" s="648"/>
      <c r="U14" s="648"/>
      <c r="V14" s="648"/>
      <c r="W14" s="648"/>
      <c r="X14" s="648"/>
      <c r="Y14" s="649"/>
      <c r="Z14" s="650" t="s">
        <v>243</v>
      </c>
      <c r="AA14" s="650"/>
      <c r="AB14" s="650"/>
      <c r="AC14" s="650"/>
      <c r="AD14" s="651" t="s">
        <v>237</v>
      </c>
      <c r="AE14" s="651"/>
      <c r="AF14" s="651"/>
      <c r="AG14" s="651"/>
      <c r="AH14" s="651"/>
      <c r="AI14" s="651"/>
      <c r="AJ14" s="651"/>
      <c r="AK14" s="651"/>
      <c r="AL14" s="652" t="s">
        <v>127</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13172</v>
      </c>
      <c r="BH14" s="648"/>
      <c r="BI14" s="648"/>
      <c r="BJ14" s="648"/>
      <c r="BK14" s="648"/>
      <c r="BL14" s="648"/>
      <c r="BM14" s="648"/>
      <c r="BN14" s="649"/>
      <c r="BO14" s="650">
        <v>1.9</v>
      </c>
      <c r="BP14" s="650"/>
      <c r="BQ14" s="650"/>
      <c r="BR14" s="650"/>
      <c r="BS14" s="656" t="s">
        <v>127</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487775</v>
      </c>
      <c r="CS14" s="648"/>
      <c r="CT14" s="648"/>
      <c r="CU14" s="648"/>
      <c r="CV14" s="648"/>
      <c r="CW14" s="648"/>
      <c r="CX14" s="648"/>
      <c r="CY14" s="649"/>
      <c r="CZ14" s="650">
        <v>6.9</v>
      </c>
      <c r="DA14" s="650"/>
      <c r="DB14" s="650"/>
      <c r="DC14" s="650"/>
      <c r="DD14" s="656">
        <v>318848</v>
      </c>
      <c r="DE14" s="648"/>
      <c r="DF14" s="648"/>
      <c r="DG14" s="648"/>
      <c r="DH14" s="648"/>
      <c r="DI14" s="648"/>
      <c r="DJ14" s="648"/>
      <c r="DK14" s="648"/>
      <c r="DL14" s="648"/>
      <c r="DM14" s="648"/>
      <c r="DN14" s="648"/>
      <c r="DO14" s="648"/>
      <c r="DP14" s="649"/>
      <c r="DQ14" s="656">
        <v>320535</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237</v>
      </c>
      <c r="S15" s="648"/>
      <c r="T15" s="648"/>
      <c r="U15" s="648"/>
      <c r="V15" s="648"/>
      <c r="W15" s="648"/>
      <c r="X15" s="648"/>
      <c r="Y15" s="649"/>
      <c r="Z15" s="650" t="s">
        <v>127</v>
      </c>
      <c r="AA15" s="650"/>
      <c r="AB15" s="650"/>
      <c r="AC15" s="650"/>
      <c r="AD15" s="651" t="s">
        <v>237</v>
      </c>
      <c r="AE15" s="651"/>
      <c r="AF15" s="651"/>
      <c r="AG15" s="651"/>
      <c r="AH15" s="651"/>
      <c r="AI15" s="651"/>
      <c r="AJ15" s="651"/>
      <c r="AK15" s="651"/>
      <c r="AL15" s="652" t="s">
        <v>127</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29239</v>
      </c>
      <c r="BH15" s="648"/>
      <c r="BI15" s="648"/>
      <c r="BJ15" s="648"/>
      <c r="BK15" s="648"/>
      <c r="BL15" s="648"/>
      <c r="BM15" s="648"/>
      <c r="BN15" s="649"/>
      <c r="BO15" s="650">
        <v>4.3</v>
      </c>
      <c r="BP15" s="650"/>
      <c r="BQ15" s="650"/>
      <c r="BR15" s="650"/>
      <c r="BS15" s="656" t="s">
        <v>237</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616247</v>
      </c>
      <c r="CS15" s="648"/>
      <c r="CT15" s="648"/>
      <c r="CU15" s="648"/>
      <c r="CV15" s="648"/>
      <c r="CW15" s="648"/>
      <c r="CX15" s="648"/>
      <c r="CY15" s="649"/>
      <c r="CZ15" s="650">
        <v>8.8000000000000007</v>
      </c>
      <c r="DA15" s="650"/>
      <c r="DB15" s="650"/>
      <c r="DC15" s="650"/>
      <c r="DD15" s="656">
        <v>75087</v>
      </c>
      <c r="DE15" s="648"/>
      <c r="DF15" s="648"/>
      <c r="DG15" s="648"/>
      <c r="DH15" s="648"/>
      <c r="DI15" s="648"/>
      <c r="DJ15" s="648"/>
      <c r="DK15" s="648"/>
      <c r="DL15" s="648"/>
      <c r="DM15" s="648"/>
      <c r="DN15" s="648"/>
      <c r="DO15" s="648"/>
      <c r="DP15" s="649"/>
      <c r="DQ15" s="656">
        <v>462207</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6542</v>
      </c>
      <c r="S16" s="648"/>
      <c r="T16" s="648"/>
      <c r="U16" s="648"/>
      <c r="V16" s="648"/>
      <c r="W16" s="648"/>
      <c r="X16" s="648"/>
      <c r="Y16" s="649"/>
      <c r="Z16" s="650">
        <v>0.1</v>
      </c>
      <c r="AA16" s="650"/>
      <c r="AB16" s="650"/>
      <c r="AC16" s="650"/>
      <c r="AD16" s="651">
        <v>6542</v>
      </c>
      <c r="AE16" s="651"/>
      <c r="AF16" s="651"/>
      <c r="AG16" s="651"/>
      <c r="AH16" s="651"/>
      <c r="AI16" s="651"/>
      <c r="AJ16" s="651"/>
      <c r="AK16" s="651"/>
      <c r="AL16" s="652">
        <v>0.3</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135</v>
      </c>
      <c r="BP16" s="650"/>
      <c r="BQ16" s="650"/>
      <c r="BR16" s="650"/>
      <c r="BS16" s="656" t="s">
        <v>237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237</v>
      </c>
      <c r="CS16" s="648"/>
      <c r="CT16" s="648"/>
      <c r="CU16" s="648"/>
      <c r="CV16" s="648"/>
      <c r="CW16" s="648"/>
      <c r="CX16" s="648"/>
      <c r="CY16" s="649"/>
      <c r="CZ16" s="650" t="s">
        <v>243</v>
      </c>
      <c r="DA16" s="650"/>
      <c r="DB16" s="650"/>
      <c r="DC16" s="650"/>
      <c r="DD16" s="656" t="s">
        <v>237</v>
      </c>
      <c r="DE16" s="648"/>
      <c r="DF16" s="648"/>
      <c r="DG16" s="648"/>
      <c r="DH16" s="648"/>
      <c r="DI16" s="648"/>
      <c r="DJ16" s="648"/>
      <c r="DK16" s="648"/>
      <c r="DL16" s="648"/>
      <c r="DM16" s="648"/>
      <c r="DN16" s="648"/>
      <c r="DO16" s="648"/>
      <c r="DP16" s="649"/>
      <c r="DQ16" s="656" t="s">
        <v>237</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5572</v>
      </c>
      <c r="S17" s="648"/>
      <c r="T17" s="648"/>
      <c r="U17" s="648"/>
      <c r="V17" s="648"/>
      <c r="W17" s="648"/>
      <c r="X17" s="648"/>
      <c r="Y17" s="649"/>
      <c r="Z17" s="650">
        <v>0.1</v>
      </c>
      <c r="AA17" s="650"/>
      <c r="AB17" s="650"/>
      <c r="AC17" s="650"/>
      <c r="AD17" s="651">
        <v>5572</v>
      </c>
      <c r="AE17" s="651"/>
      <c r="AF17" s="651"/>
      <c r="AG17" s="651"/>
      <c r="AH17" s="651"/>
      <c r="AI17" s="651"/>
      <c r="AJ17" s="651"/>
      <c r="AK17" s="651"/>
      <c r="AL17" s="652">
        <v>0.2</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243</v>
      </c>
      <c r="BP17" s="650"/>
      <c r="BQ17" s="650"/>
      <c r="BR17" s="650"/>
      <c r="BS17" s="656" t="s">
        <v>237</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414327</v>
      </c>
      <c r="CS17" s="648"/>
      <c r="CT17" s="648"/>
      <c r="CU17" s="648"/>
      <c r="CV17" s="648"/>
      <c r="CW17" s="648"/>
      <c r="CX17" s="648"/>
      <c r="CY17" s="649"/>
      <c r="CZ17" s="650">
        <v>5.9</v>
      </c>
      <c r="DA17" s="650"/>
      <c r="DB17" s="650"/>
      <c r="DC17" s="650"/>
      <c r="DD17" s="656" t="s">
        <v>127</v>
      </c>
      <c r="DE17" s="648"/>
      <c r="DF17" s="648"/>
      <c r="DG17" s="648"/>
      <c r="DH17" s="648"/>
      <c r="DI17" s="648"/>
      <c r="DJ17" s="648"/>
      <c r="DK17" s="648"/>
      <c r="DL17" s="648"/>
      <c r="DM17" s="648"/>
      <c r="DN17" s="648"/>
      <c r="DO17" s="648"/>
      <c r="DP17" s="649"/>
      <c r="DQ17" s="656">
        <v>306129</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5892</v>
      </c>
      <c r="S18" s="648"/>
      <c r="T18" s="648"/>
      <c r="U18" s="648"/>
      <c r="V18" s="648"/>
      <c r="W18" s="648"/>
      <c r="X18" s="648"/>
      <c r="Y18" s="649"/>
      <c r="Z18" s="650">
        <v>0.1</v>
      </c>
      <c r="AA18" s="650"/>
      <c r="AB18" s="650"/>
      <c r="AC18" s="650"/>
      <c r="AD18" s="651">
        <v>5892</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237</v>
      </c>
      <c r="BH18" s="648"/>
      <c r="BI18" s="648"/>
      <c r="BJ18" s="648"/>
      <c r="BK18" s="648"/>
      <c r="BL18" s="648"/>
      <c r="BM18" s="648"/>
      <c r="BN18" s="649"/>
      <c r="BO18" s="650" t="s">
        <v>127</v>
      </c>
      <c r="BP18" s="650"/>
      <c r="BQ18" s="650"/>
      <c r="BR18" s="650"/>
      <c r="BS18" s="656" t="s">
        <v>237</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237</v>
      </c>
      <c r="DA18" s="650"/>
      <c r="DB18" s="650"/>
      <c r="DC18" s="650"/>
      <c r="DD18" s="656" t="s">
        <v>127</v>
      </c>
      <c r="DE18" s="648"/>
      <c r="DF18" s="648"/>
      <c r="DG18" s="648"/>
      <c r="DH18" s="648"/>
      <c r="DI18" s="648"/>
      <c r="DJ18" s="648"/>
      <c r="DK18" s="648"/>
      <c r="DL18" s="648"/>
      <c r="DM18" s="648"/>
      <c r="DN18" s="648"/>
      <c r="DO18" s="648"/>
      <c r="DP18" s="649"/>
      <c r="DQ18" s="656" t="s">
        <v>243</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3058</v>
      </c>
      <c r="S19" s="648"/>
      <c r="T19" s="648"/>
      <c r="U19" s="648"/>
      <c r="V19" s="648"/>
      <c r="W19" s="648"/>
      <c r="X19" s="648"/>
      <c r="Y19" s="649"/>
      <c r="Z19" s="650">
        <v>0</v>
      </c>
      <c r="AA19" s="650"/>
      <c r="AB19" s="650"/>
      <c r="AC19" s="650"/>
      <c r="AD19" s="651">
        <v>3058</v>
      </c>
      <c r="AE19" s="651"/>
      <c r="AF19" s="651"/>
      <c r="AG19" s="651"/>
      <c r="AH19" s="651"/>
      <c r="AI19" s="651"/>
      <c r="AJ19" s="651"/>
      <c r="AK19" s="651"/>
      <c r="AL19" s="652">
        <v>0.1</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127</v>
      </c>
      <c r="BP19" s="650"/>
      <c r="BQ19" s="650"/>
      <c r="BR19" s="650"/>
      <c r="BS19" s="656" t="s">
        <v>127</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237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2464</v>
      </c>
      <c r="S20" s="648"/>
      <c r="T20" s="648"/>
      <c r="U20" s="648"/>
      <c r="V20" s="648"/>
      <c r="W20" s="648"/>
      <c r="X20" s="648"/>
      <c r="Y20" s="649"/>
      <c r="Z20" s="650">
        <v>0</v>
      </c>
      <c r="AA20" s="650"/>
      <c r="AB20" s="650"/>
      <c r="AC20" s="650"/>
      <c r="AD20" s="651">
        <v>2464</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243</v>
      </c>
      <c r="BH20" s="648"/>
      <c r="BI20" s="648"/>
      <c r="BJ20" s="648"/>
      <c r="BK20" s="648"/>
      <c r="BL20" s="648"/>
      <c r="BM20" s="648"/>
      <c r="BN20" s="649"/>
      <c r="BO20" s="650" t="s">
        <v>237</v>
      </c>
      <c r="BP20" s="650"/>
      <c r="BQ20" s="650"/>
      <c r="BR20" s="650"/>
      <c r="BS20" s="656" t="s">
        <v>237</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7027132</v>
      </c>
      <c r="CS20" s="648"/>
      <c r="CT20" s="648"/>
      <c r="CU20" s="648"/>
      <c r="CV20" s="648"/>
      <c r="CW20" s="648"/>
      <c r="CX20" s="648"/>
      <c r="CY20" s="649"/>
      <c r="CZ20" s="650">
        <v>100</v>
      </c>
      <c r="DA20" s="650"/>
      <c r="DB20" s="650"/>
      <c r="DC20" s="650"/>
      <c r="DD20" s="656">
        <v>1936691</v>
      </c>
      <c r="DE20" s="648"/>
      <c r="DF20" s="648"/>
      <c r="DG20" s="648"/>
      <c r="DH20" s="648"/>
      <c r="DI20" s="648"/>
      <c r="DJ20" s="648"/>
      <c r="DK20" s="648"/>
      <c r="DL20" s="648"/>
      <c r="DM20" s="648"/>
      <c r="DN20" s="648"/>
      <c r="DO20" s="648"/>
      <c r="DP20" s="649"/>
      <c r="DQ20" s="656">
        <v>3887717</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370</v>
      </c>
      <c r="S21" s="648"/>
      <c r="T21" s="648"/>
      <c r="U21" s="648"/>
      <c r="V21" s="648"/>
      <c r="W21" s="648"/>
      <c r="X21" s="648"/>
      <c r="Y21" s="649"/>
      <c r="Z21" s="650">
        <v>0</v>
      </c>
      <c r="AA21" s="650"/>
      <c r="AB21" s="650"/>
      <c r="AC21" s="650"/>
      <c r="AD21" s="651">
        <v>370</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237</v>
      </c>
      <c r="BP21" s="650"/>
      <c r="BQ21" s="650"/>
      <c r="BR21" s="650"/>
      <c r="BS21" s="656" t="s">
        <v>243</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1783852</v>
      </c>
      <c r="S22" s="648"/>
      <c r="T22" s="648"/>
      <c r="U22" s="648"/>
      <c r="V22" s="648"/>
      <c r="W22" s="648"/>
      <c r="X22" s="648"/>
      <c r="Y22" s="649"/>
      <c r="Z22" s="650">
        <v>24.2</v>
      </c>
      <c r="AA22" s="650"/>
      <c r="AB22" s="650"/>
      <c r="AC22" s="650"/>
      <c r="AD22" s="651">
        <v>1631855</v>
      </c>
      <c r="AE22" s="651"/>
      <c r="AF22" s="651"/>
      <c r="AG22" s="651"/>
      <c r="AH22" s="651"/>
      <c r="AI22" s="651"/>
      <c r="AJ22" s="651"/>
      <c r="AK22" s="651"/>
      <c r="AL22" s="652">
        <v>64.2</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135</v>
      </c>
      <c r="BH22" s="648"/>
      <c r="BI22" s="648"/>
      <c r="BJ22" s="648"/>
      <c r="BK22" s="648"/>
      <c r="BL22" s="648"/>
      <c r="BM22" s="648"/>
      <c r="BN22" s="649"/>
      <c r="BO22" s="650" t="s">
        <v>237</v>
      </c>
      <c r="BP22" s="650"/>
      <c r="BQ22" s="650"/>
      <c r="BR22" s="650"/>
      <c r="BS22" s="656" t="s">
        <v>237</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1631855</v>
      </c>
      <c r="S23" s="648"/>
      <c r="T23" s="648"/>
      <c r="U23" s="648"/>
      <c r="V23" s="648"/>
      <c r="W23" s="648"/>
      <c r="X23" s="648"/>
      <c r="Y23" s="649"/>
      <c r="Z23" s="650">
        <v>22.2</v>
      </c>
      <c r="AA23" s="650"/>
      <c r="AB23" s="650"/>
      <c r="AC23" s="650"/>
      <c r="AD23" s="651">
        <v>1631855</v>
      </c>
      <c r="AE23" s="651"/>
      <c r="AF23" s="651"/>
      <c r="AG23" s="651"/>
      <c r="AH23" s="651"/>
      <c r="AI23" s="651"/>
      <c r="AJ23" s="651"/>
      <c r="AK23" s="651"/>
      <c r="AL23" s="652">
        <v>64.2</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237</v>
      </c>
      <c r="BH23" s="648"/>
      <c r="BI23" s="648"/>
      <c r="BJ23" s="648"/>
      <c r="BK23" s="648"/>
      <c r="BL23" s="648"/>
      <c r="BM23" s="648"/>
      <c r="BN23" s="649"/>
      <c r="BO23" s="650" t="s">
        <v>127</v>
      </c>
      <c r="BP23" s="650"/>
      <c r="BQ23" s="650"/>
      <c r="BR23" s="650"/>
      <c r="BS23" s="656" t="s">
        <v>237</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80" t="s">
        <v>286</v>
      </c>
      <c r="DM23" s="681"/>
      <c r="DN23" s="681"/>
      <c r="DO23" s="681"/>
      <c r="DP23" s="681"/>
      <c r="DQ23" s="681"/>
      <c r="DR23" s="681"/>
      <c r="DS23" s="681"/>
      <c r="DT23" s="681"/>
      <c r="DU23" s="681"/>
      <c r="DV23" s="682"/>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151997</v>
      </c>
      <c r="S24" s="648"/>
      <c r="T24" s="648"/>
      <c r="U24" s="648"/>
      <c r="V24" s="648"/>
      <c r="W24" s="648"/>
      <c r="X24" s="648"/>
      <c r="Y24" s="649"/>
      <c r="Z24" s="650">
        <v>2.1</v>
      </c>
      <c r="AA24" s="650"/>
      <c r="AB24" s="650"/>
      <c r="AC24" s="650"/>
      <c r="AD24" s="651" t="s">
        <v>237</v>
      </c>
      <c r="AE24" s="651"/>
      <c r="AF24" s="651"/>
      <c r="AG24" s="651"/>
      <c r="AH24" s="651"/>
      <c r="AI24" s="651"/>
      <c r="AJ24" s="651"/>
      <c r="AK24" s="651"/>
      <c r="AL24" s="652" t="s">
        <v>135</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237</v>
      </c>
      <c r="BP24" s="650"/>
      <c r="BQ24" s="650"/>
      <c r="BR24" s="650"/>
      <c r="BS24" s="656" t="s">
        <v>237</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1387478</v>
      </c>
      <c r="CS24" s="637"/>
      <c r="CT24" s="637"/>
      <c r="CU24" s="637"/>
      <c r="CV24" s="637"/>
      <c r="CW24" s="637"/>
      <c r="CX24" s="637"/>
      <c r="CY24" s="638"/>
      <c r="CZ24" s="641">
        <v>19.7</v>
      </c>
      <c r="DA24" s="642"/>
      <c r="DB24" s="642"/>
      <c r="DC24" s="661"/>
      <c r="DD24" s="683">
        <v>1067648</v>
      </c>
      <c r="DE24" s="637"/>
      <c r="DF24" s="637"/>
      <c r="DG24" s="637"/>
      <c r="DH24" s="637"/>
      <c r="DI24" s="637"/>
      <c r="DJ24" s="637"/>
      <c r="DK24" s="638"/>
      <c r="DL24" s="683">
        <v>984687</v>
      </c>
      <c r="DM24" s="637"/>
      <c r="DN24" s="637"/>
      <c r="DO24" s="637"/>
      <c r="DP24" s="637"/>
      <c r="DQ24" s="637"/>
      <c r="DR24" s="637"/>
      <c r="DS24" s="637"/>
      <c r="DT24" s="637"/>
      <c r="DU24" s="637"/>
      <c r="DV24" s="638"/>
      <c r="DW24" s="641">
        <v>37.6</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237</v>
      </c>
      <c r="S25" s="648"/>
      <c r="T25" s="648"/>
      <c r="U25" s="648"/>
      <c r="V25" s="648"/>
      <c r="W25" s="648"/>
      <c r="X25" s="648"/>
      <c r="Y25" s="649"/>
      <c r="Z25" s="650" t="s">
        <v>127</v>
      </c>
      <c r="AA25" s="650"/>
      <c r="AB25" s="650"/>
      <c r="AC25" s="650"/>
      <c r="AD25" s="651" t="s">
        <v>127</v>
      </c>
      <c r="AE25" s="651"/>
      <c r="AF25" s="651"/>
      <c r="AG25" s="651"/>
      <c r="AH25" s="651"/>
      <c r="AI25" s="651"/>
      <c r="AJ25" s="651"/>
      <c r="AK25" s="651"/>
      <c r="AL25" s="652" t="s">
        <v>127</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237</v>
      </c>
      <c r="BH25" s="648"/>
      <c r="BI25" s="648"/>
      <c r="BJ25" s="648"/>
      <c r="BK25" s="648"/>
      <c r="BL25" s="648"/>
      <c r="BM25" s="648"/>
      <c r="BN25" s="649"/>
      <c r="BO25" s="650" t="s">
        <v>135</v>
      </c>
      <c r="BP25" s="650"/>
      <c r="BQ25" s="650"/>
      <c r="BR25" s="650"/>
      <c r="BS25" s="656" t="s">
        <v>243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752067</v>
      </c>
      <c r="CS25" s="672"/>
      <c r="CT25" s="672"/>
      <c r="CU25" s="672"/>
      <c r="CV25" s="672"/>
      <c r="CW25" s="672"/>
      <c r="CX25" s="672"/>
      <c r="CY25" s="673"/>
      <c r="CZ25" s="652">
        <v>10.7</v>
      </c>
      <c r="DA25" s="684"/>
      <c r="DB25" s="684"/>
      <c r="DC25" s="686"/>
      <c r="DD25" s="656">
        <v>696407</v>
      </c>
      <c r="DE25" s="672"/>
      <c r="DF25" s="672"/>
      <c r="DG25" s="672"/>
      <c r="DH25" s="672"/>
      <c r="DI25" s="672"/>
      <c r="DJ25" s="672"/>
      <c r="DK25" s="673"/>
      <c r="DL25" s="656">
        <v>614411</v>
      </c>
      <c r="DM25" s="672"/>
      <c r="DN25" s="672"/>
      <c r="DO25" s="672"/>
      <c r="DP25" s="672"/>
      <c r="DQ25" s="672"/>
      <c r="DR25" s="672"/>
      <c r="DS25" s="672"/>
      <c r="DT25" s="672"/>
      <c r="DU25" s="672"/>
      <c r="DV25" s="673"/>
      <c r="DW25" s="652">
        <v>23.4</v>
      </c>
      <c r="DX25" s="684"/>
      <c r="DY25" s="684"/>
      <c r="DZ25" s="684"/>
      <c r="EA25" s="684"/>
      <c r="EB25" s="684"/>
      <c r="EC25" s="685"/>
    </row>
    <row r="26" spans="2:133" ht="11.25" customHeight="1" x14ac:dyDescent="0.15">
      <c r="B26" s="644" t="s">
        <v>294</v>
      </c>
      <c r="C26" s="645"/>
      <c r="D26" s="645"/>
      <c r="E26" s="645"/>
      <c r="F26" s="645"/>
      <c r="G26" s="645"/>
      <c r="H26" s="645"/>
      <c r="I26" s="645"/>
      <c r="J26" s="645"/>
      <c r="K26" s="645"/>
      <c r="L26" s="645"/>
      <c r="M26" s="645"/>
      <c r="N26" s="645"/>
      <c r="O26" s="645"/>
      <c r="P26" s="645"/>
      <c r="Q26" s="646"/>
      <c r="R26" s="647">
        <v>2676458</v>
      </c>
      <c r="S26" s="648"/>
      <c r="T26" s="648"/>
      <c r="U26" s="648"/>
      <c r="V26" s="648"/>
      <c r="W26" s="648"/>
      <c r="X26" s="648"/>
      <c r="Y26" s="649"/>
      <c r="Z26" s="650">
        <v>36.299999999999997</v>
      </c>
      <c r="AA26" s="650"/>
      <c r="AB26" s="650"/>
      <c r="AC26" s="650"/>
      <c r="AD26" s="651">
        <v>2524461</v>
      </c>
      <c r="AE26" s="651"/>
      <c r="AF26" s="651"/>
      <c r="AG26" s="651"/>
      <c r="AH26" s="651"/>
      <c r="AI26" s="651"/>
      <c r="AJ26" s="651"/>
      <c r="AK26" s="651"/>
      <c r="AL26" s="652">
        <v>99.4</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237</v>
      </c>
      <c r="BP26" s="650"/>
      <c r="BQ26" s="650"/>
      <c r="BR26" s="650"/>
      <c r="BS26" s="656" t="s">
        <v>237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426270</v>
      </c>
      <c r="CS26" s="648"/>
      <c r="CT26" s="648"/>
      <c r="CU26" s="648"/>
      <c r="CV26" s="648"/>
      <c r="CW26" s="648"/>
      <c r="CX26" s="648"/>
      <c r="CY26" s="649"/>
      <c r="CZ26" s="652">
        <v>6.1</v>
      </c>
      <c r="DA26" s="684"/>
      <c r="DB26" s="684"/>
      <c r="DC26" s="686"/>
      <c r="DD26" s="656">
        <v>387323</v>
      </c>
      <c r="DE26" s="648"/>
      <c r="DF26" s="648"/>
      <c r="DG26" s="648"/>
      <c r="DH26" s="648"/>
      <c r="DI26" s="648"/>
      <c r="DJ26" s="648"/>
      <c r="DK26" s="649"/>
      <c r="DL26" s="656" t="s">
        <v>243</v>
      </c>
      <c r="DM26" s="648"/>
      <c r="DN26" s="648"/>
      <c r="DO26" s="648"/>
      <c r="DP26" s="648"/>
      <c r="DQ26" s="648"/>
      <c r="DR26" s="648"/>
      <c r="DS26" s="648"/>
      <c r="DT26" s="648"/>
      <c r="DU26" s="648"/>
      <c r="DV26" s="649"/>
      <c r="DW26" s="652" t="s">
        <v>127</v>
      </c>
      <c r="DX26" s="684"/>
      <c r="DY26" s="684"/>
      <c r="DZ26" s="684"/>
      <c r="EA26" s="684"/>
      <c r="EB26" s="684"/>
      <c r="EC26" s="685"/>
    </row>
    <row r="27" spans="2:133" ht="11.25" customHeight="1" x14ac:dyDescent="0.15">
      <c r="B27" s="644" t="s">
        <v>297</v>
      </c>
      <c r="C27" s="645"/>
      <c r="D27" s="645"/>
      <c r="E27" s="645"/>
      <c r="F27" s="645"/>
      <c r="G27" s="645"/>
      <c r="H27" s="645"/>
      <c r="I27" s="645"/>
      <c r="J27" s="645"/>
      <c r="K27" s="645"/>
      <c r="L27" s="645"/>
      <c r="M27" s="645"/>
      <c r="N27" s="645"/>
      <c r="O27" s="645"/>
      <c r="P27" s="645"/>
      <c r="Q27" s="646"/>
      <c r="R27" s="647">
        <v>667</v>
      </c>
      <c r="S27" s="648"/>
      <c r="T27" s="648"/>
      <c r="U27" s="648"/>
      <c r="V27" s="648"/>
      <c r="W27" s="648"/>
      <c r="X27" s="648"/>
      <c r="Y27" s="649"/>
      <c r="Z27" s="650">
        <v>0</v>
      </c>
      <c r="AA27" s="650"/>
      <c r="AB27" s="650"/>
      <c r="AC27" s="650"/>
      <c r="AD27" s="651">
        <v>667</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676354</v>
      </c>
      <c r="BH27" s="648"/>
      <c r="BI27" s="648"/>
      <c r="BJ27" s="648"/>
      <c r="BK27" s="648"/>
      <c r="BL27" s="648"/>
      <c r="BM27" s="648"/>
      <c r="BN27" s="649"/>
      <c r="BO27" s="650">
        <v>100</v>
      </c>
      <c r="BP27" s="650"/>
      <c r="BQ27" s="650"/>
      <c r="BR27" s="650"/>
      <c r="BS27" s="656">
        <v>11189</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221084</v>
      </c>
      <c r="CS27" s="672"/>
      <c r="CT27" s="672"/>
      <c r="CU27" s="672"/>
      <c r="CV27" s="672"/>
      <c r="CW27" s="672"/>
      <c r="CX27" s="672"/>
      <c r="CY27" s="673"/>
      <c r="CZ27" s="652">
        <v>3.1</v>
      </c>
      <c r="DA27" s="684"/>
      <c r="DB27" s="684"/>
      <c r="DC27" s="686"/>
      <c r="DD27" s="656">
        <v>65112</v>
      </c>
      <c r="DE27" s="672"/>
      <c r="DF27" s="672"/>
      <c r="DG27" s="672"/>
      <c r="DH27" s="672"/>
      <c r="DI27" s="672"/>
      <c r="DJ27" s="672"/>
      <c r="DK27" s="673"/>
      <c r="DL27" s="656">
        <v>64147</v>
      </c>
      <c r="DM27" s="672"/>
      <c r="DN27" s="672"/>
      <c r="DO27" s="672"/>
      <c r="DP27" s="672"/>
      <c r="DQ27" s="672"/>
      <c r="DR27" s="672"/>
      <c r="DS27" s="672"/>
      <c r="DT27" s="672"/>
      <c r="DU27" s="672"/>
      <c r="DV27" s="673"/>
      <c r="DW27" s="652">
        <v>2.4</v>
      </c>
      <c r="DX27" s="684"/>
      <c r="DY27" s="684"/>
      <c r="DZ27" s="684"/>
      <c r="EA27" s="684"/>
      <c r="EB27" s="684"/>
      <c r="EC27" s="685"/>
    </row>
    <row r="28" spans="2:133" ht="11.25" customHeight="1" x14ac:dyDescent="0.15">
      <c r="B28" s="644" t="s">
        <v>300</v>
      </c>
      <c r="C28" s="645"/>
      <c r="D28" s="645"/>
      <c r="E28" s="645"/>
      <c r="F28" s="645"/>
      <c r="G28" s="645"/>
      <c r="H28" s="645"/>
      <c r="I28" s="645"/>
      <c r="J28" s="645"/>
      <c r="K28" s="645"/>
      <c r="L28" s="645"/>
      <c r="M28" s="645"/>
      <c r="N28" s="645"/>
      <c r="O28" s="645"/>
      <c r="P28" s="645"/>
      <c r="Q28" s="646"/>
      <c r="R28" s="647">
        <v>45784</v>
      </c>
      <c r="S28" s="648"/>
      <c r="T28" s="648"/>
      <c r="U28" s="648"/>
      <c r="V28" s="648"/>
      <c r="W28" s="648"/>
      <c r="X28" s="648"/>
      <c r="Y28" s="649"/>
      <c r="Z28" s="650">
        <v>0.6</v>
      </c>
      <c r="AA28" s="650"/>
      <c r="AB28" s="650"/>
      <c r="AC28" s="650"/>
      <c r="AD28" s="651" t="s">
        <v>243</v>
      </c>
      <c r="AE28" s="651"/>
      <c r="AF28" s="651"/>
      <c r="AG28" s="651"/>
      <c r="AH28" s="651"/>
      <c r="AI28" s="651"/>
      <c r="AJ28" s="651"/>
      <c r="AK28" s="651"/>
      <c r="AL28" s="652" t="s">
        <v>237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414327</v>
      </c>
      <c r="CS28" s="648"/>
      <c r="CT28" s="648"/>
      <c r="CU28" s="648"/>
      <c r="CV28" s="648"/>
      <c r="CW28" s="648"/>
      <c r="CX28" s="648"/>
      <c r="CY28" s="649"/>
      <c r="CZ28" s="652">
        <v>5.9</v>
      </c>
      <c r="DA28" s="684"/>
      <c r="DB28" s="684"/>
      <c r="DC28" s="686"/>
      <c r="DD28" s="656">
        <v>306129</v>
      </c>
      <c r="DE28" s="648"/>
      <c r="DF28" s="648"/>
      <c r="DG28" s="648"/>
      <c r="DH28" s="648"/>
      <c r="DI28" s="648"/>
      <c r="DJ28" s="648"/>
      <c r="DK28" s="649"/>
      <c r="DL28" s="656">
        <v>306129</v>
      </c>
      <c r="DM28" s="648"/>
      <c r="DN28" s="648"/>
      <c r="DO28" s="648"/>
      <c r="DP28" s="648"/>
      <c r="DQ28" s="648"/>
      <c r="DR28" s="648"/>
      <c r="DS28" s="648"/>
      <c r="DT28" s="648"/>
      <c r="DU28" s="648"/>
      <c r="DV28" s="649"/>
      <c r="DW28" s="652">
        <v>11.7</v>
      </c>
      <c r="DX28" s="684"/>
      <c r="DY28" s="684"/>
      <c r="DZ28" s="684"/>
      <c r="EA28" s="684"/>
      <c r="EB28" s="684"/>
      <c r="EC28" s="685"/>
    </row>
    <row r="29" spans="2:133" ht="11.25" customHeight="1" x14ac:dyDescent="0.15">
      <c r="B29" s="644" t="s">
        <v>302</v>
      </c>
      <c r="C29" s="645"/>
      <c r="D29" s="645"/>
      <c r="E29" s="645"/>
      <c r="F29" s="645"/>
      <c r="G29" s="645"/>
      <c r="H29" s="645"/>
      <c r="I29" s="645"/>
      <c r="J29" s="645"/>
      <c r="K29" s="645"/>
      <c r="L29" s="645"/>
      <c r="M29" s="645"/>
      <c r="N29" s="645"/>
      <c r="O29" s="645"/>
      <c r="P29" s="645"/>
      <c r="Q29" s="646"/>
      <c r="R29" s="647">
        <v>278677</v>
      </c>
      <c r="S29" s="648"/>
      <c r="T29" s="648"/>
      <c r="U29" s="648"/>
      <c r="V29" s="648"/>
      <c r="W29" s="648"/>
      <c r="X29" s="648"/>
      <c r="Y29" s="649"/>
      <c r="Z29" s="650">
        <v>3.8</v>
      </c>
      <c r="AA29" s="650"/>
      <c r="AB29" s="650"/>
      <c r="AC29" s="650"/>
      <c r="AD29" s="651" t="s">
        <v>127</v>
      </c>
      <c r="AE29" s="651"/>
      <c r="AF29" s="651"/>
      <c r="AG29" s="651"/>
      <c r="AH29" s="651"/>
      <c r="AI29" s="651"/>
      <c r="AJ29" s="651"/>
      <c r="AK29" s="651"/>
      <c r="AL29" s="652" t="s">
        <v>243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304</v>
      </c>
      <c r="CG29" s="663"/>
      <c r="CH29" s="663"/>
      <c r="CI29" s="663"/>
      <c r="CJ29" s="663"/>
      <c r="CK29" s="663"/>
      <c r="CL29" s="663"/>
      <c r="CM29" s="663"/>
      <c r="CN29" s="663"/>
      <c r="CO29" s="663"/>
      <c r="CP29" s="663"/>
      <c r="CQ29" s="664"/>
      <c r="CR29" s="647">
        <v>414042</v>
      </c>
      <c r="CS29" s="672"/>
      <c r="CT29" s="672"/>
      <c r="CU29" s="672"/>
      <c r="CV29" s="672"/>
      <c r="CW29" s="672"/>
      <c r="CX29" s="672"/>
      <c r="CY29" s="673"/>
      <c r="CZ29" s="652">
        <v>5.9</v>
      </c>
      <c r="DA29" s="684"/>
      <c r="DB29" s="684"/>
      <c r="DC29" s="686"/>
      <c r="DD29" s="656">
        <v>305844</v>
      </c>
      <c r="DE29" s="672"/>
      <c r="DF29" s="672"/>
      <c r="DG29" s="672"/>
      <c r="DH29" s="672"/>
      <c r="DI29" s="672"/>
      <c r="DJ29" s="672"/>
      <c r="DK29" s="673"/>
      <c r="DL29" s="656">
        <v>305844</v>
      </c>
      <c r="DM29" s="672"/>
      <c r="DN29" s="672"/>
      <c r="DO29" s="672"/>
      <c r="DP29" s="672"/>
      <c r="DQ29" s="672"/>
      <c r="DR29" s="672"/>
      <c r="DS29" s="672"/>
      <c r="DT29" s="672"/>
      <c r="DU29" s="672"/>
      <c r="DV29" s="673"/>
      <c r="DW29" s="652">
        <v>11.7</v>
      </c>
      <c r="DX29" s="684"/>
      <c r="DY29" s="684"/>
      <c r="DZ29" s="684"/>
      <c r="EA29" s="684"/>
      <c r="EB29" s="684"/>
      <c r="EC29" s="685"/>
    </row>
    <row r="30" spans="2:133" ht="11.25" customHeight="1" x14ac:dyDescent="0.15">
      <c r="B30" s="644" t="s">
        <v>305</v>
      </c>
      <c r="C30" s="645"/>
      <c r="D30" s="645"/>
      <c r="E30" s="645"/>
      <c r="F30" s="645"/>
      <c r="G30" s="645"/>
      <c r="H30" s="645"/>
      <c r="I30" s="645"/>
      <c r="J30" s="645"/>
      <c r="K30" s="645"/>
      <c r="L30" s="645"/>
      <c r="M30" s="645"/>
      <c r="N30" s="645"/>
      <c r="O30" s="645"/>
      <c r="P30" s="645"/>
      <c r="Q30" s="646"/>
      <c r="R30" s="647">
        <v>20772</v>
      </c>
      <c r="S30" s="648"/>
      <c r="T30" s="648"/>
      <c r="U30" s="648"/>
      <c r="V30" s="648"/>
      <c r="W30" s="648"/>
      <c r="X30" s="648"/>
      <c r="Y30" s="649"/>
      <c r="Z30" s="650">
        <v>0.3</v>
      </c>
      <c r="AA30" s="650"/>
      <c r="AB30" s="650"/>
      <c r="AC30" s="650"/>
      <c r="AD30" s="651" t="s">
        <v>237</v>
      </c>
      <c r="AE30" s="651"/>
      <c r="AF30" s="651"/>
      <c r="AG30" s="651"/>
      <c r="AH30" s="651"/>
      <c r="AI30" s="651"/>
      <c r="AJ30" s="651"/>
      <c r="AK30" s="651"/>
      <c r="AL30" s="652" t="s">
        <v>127</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388185</v>
      </c>
      <c r="CS30" s="648"/>
      <c r="CT30" s="648"/>
      <c r="CU30" s="648"/>
      <c r="CV30" s="648"/>
      <c r="CW30" s="648"/>
      <c r="CX30" s="648"/>
      <c r="CY30" s="649"/>
      <c r="CZ30" s="652">
        <v>5.5</v>
      </c>
      <c r="DA30" s="684"/>
      <c r="DB30" s="684"/>
      <c r="DC30" s="686"/>
      <c r="DD30" s="656">
        <v>290179</v>
      </c>
      <c r="DE30" s="648"/>
      <c r="DF30" s="648"/>
      <c r="DG30" s="648"/>
      <c r="DH30" s="648"/>
      <c r="DI30" s="648"/>
      <c r="DJ30" s="648"/>
      <c r="DK30" s="649"/>
      <c r="DL30" s="656">
        <v>290179</v>
      </c>
      <c r="DM30" s="648"/>
      <c r="DN30" s="648"/>
      <c r="DO30" s="648"/>
      <c r="DP30" s="648"/>
      <c r="DQ30" s="648"/>
      <c r="DR30" s="648"/>
      <c r="DS30" s="648"/>
      <c r="DT30" s="648"/>
      <c r="DU30" s="648"/>
      <c r="DV30" s="649"/>
      <c r="DW30" s="652">
        <v>11.1</v>
      </c>
      <c r="DX30" s="684"/>
      <c r="DY30" s="684"/>
      <c r="DZ30" s="684"/>
      <c r="EA30" s="684"/>
      <c r="EB30" s="684"/>
      <c r="EC30" s="685"/>
    </row>
    <row r="31" spans="2:133" ht="11.25" customHeight="1" x14ac:dyDescent="0.15">
      <c r="B31" s="644" t="s">
        <v>309</v>
      </c>
      <c r="C31" s="645"/>
      <c r="D31" s="645"/>
      <c r="E31" s="645"/>
      <c r="F31" s="645"/>
      <c r="G31" s="645"/>
      <c r="H31" s="645"/>
      <c r="I31" s="645"/>
      <c r="J31" s="645"/>
      <c r="K31" s="645"/>
      <c r="L31" s="645"/>
      <c r="M31" s="645"/>
      <c r="N31" s="645"/>
      <c r="O31" s="645"/>
      <c r="P31" s="645"/>
      <c r="Q31" s="646"/>
      <c r="R31" s="647">
        <v>699896</v>
      </c>
      <c r="S31" s="648"/>
      <c r="T31" s="648"/>
      <c r="U31" s="648"/>
      <c r="V31" s="648"/>
      <c r="W31" s="648"/>
      <c r="X31" s="648"/>
      <c r="Y31" s="649"/>
      <c r="Z31" s="650">
        <v>9.5</v>
      </c>
      <c r="AA31" s="650"/>
      <c r="AB31" s="650"/>
      <c r="AC31" s="650"/>
      <c r="AD31" s="651" t="s">
        <v>237</v>
      </c>
      <c r="AE31" s="651"/>
      <c r="AF31" s="651"/>
      <c r="AG31" s="651"/>
      <c r="AH31" s="651"/>
      <c r="AI31" s="651"/>
      <c r="AJ31" s="651"/>
      <c r="AK31" s="651"/>
      <c r="AL31" s="652" t="s">
        <v>237</v>
      </c>
      <c r="AM31" s="653"/>
      <c r="AN31" s="653"/>
      <c r="AO31" s="654"/>
      <c r="AP31" s="704" t="s">
        <v>310</v>
      </c>
      <c r="AQ31" s="705"/>
      <c r="AR31" s="705"/>
      <c r="AS31" s="705"/>
      <c r="AT31" s="710" t="s">
        <v>311</v>
      </c>
      <c r="AU31" s="231"/>
      <c r="AV31" s="231"/>
      <c r="AW31" s="231"/>
      <c r="AX31" s="633" t="s">
        <v>185</v>
      </c>
      <c r="AY31" s="634"/>
      <c r="AZ31" s="634"/>
      <c r="BA31" s="634"/>
      <c r="BB31" s="634"/>
      <c r="BC31" s="634"/>
      <c r="BD31" s="634"/>
      <c r="BE31" s="634"/>
      <c r="BF31" s="635"/>
      <c r="BG31" s="703">
        <v>99.9</v>
      </c>
      <c r="BH31" s="699"/>
      <c r="BI31" s="699"/>
      <c r="BJ31" s="699"/>
      <c r="BK31" s="699"/>
      <c r="BL31" s="699"/>
      <c r="BM31" s="642">
        <v>99.8</v>
      </c>
      <c r="BN31" s="699"/>
      <c r="BO31" s="699"/>
      <c r="BP31" s="699"/>
      <c r="BQ31" s="700"/>
      <c r="BR31" s="703">
        <v>99.9</v>
      </c>
      <c r="BS31" s="699"/>
      <c r="BT31" s="699"/>
      <c r="BU31" s="699"/>
      <c r="BV31" s="699"/>
      <c r="BW31" s="699"/>
      <c r="BX31" s="642">
        <v>99.8</v>
      </c>
      <c r="BY31" s="699"/>
      <c r="BZ31" s="699"/>
      <c r="CA31" s="699"/>
      <c r="CB31" s="700"/>
      <c r="CD31" s="695"/>
      <c r="CE31" s="696"/>
      <c r="CF31" s="662" t="s">
        <v>312</v>
      </c>
      <c r="CG31" s="663"/>
      <c r="CH31" s="663"/>
      <c r="CI31" s="663"/>
      <c r="CJ31" s="663"/>
      <c r="CK31" s="663"/>
      <c r="CL31" s="663"/>
      <c r="CM31" s="663"/>
      <c r="CN31" s="663"/>
      <c r="CO31" s="663"/>
      <c r="CP31" s="663"/>
      <c r="CQ31" s="664"/>
      <c r="CR31" s="647">
        <v>25857</v>
      </c>
      <c r="CS31" s="672"/>
      <c r="CT31" s="672"/>
      <c r="CU31" s="672"/>
      <c r="CV31" s="672"/>
      <c r="CW31" s="672"/>
      <c r="CX31" s="672"/>
      <c r="CY31" s="673"/>
      <c r="CZ31" s="652">
        <v>0.4</v>
      </c>
      <c r="DA31" s="684"/>
      <c r="DB31" s="684"/>
      <c r="DC31" s="686"/>
      <c r="DD31" s="656">
        <v>15665</v>
      </c>
      <c r="DE31" s="672"/>
      <c r="DF31" s="672"/>
      <c r="DG31" s="672"/>
      <c r="DH31" s="672"/>
      <c r="DI31" s="672"/>
      <c r="DJ31" s="672"/>
      <c r="DK31" s="673"/>
      <c r="DL31" s="656">
        <v>15665</v>
      </c>
      <c r="DM31" s="672"/>
      <c r="DN31" s="672"/>
      <c r="DO31" s="672"/>
      <c r="DP31" s="672"/>
      <c r="DQ31" s="672"/>
      <c r="DR31" s="672"/>
      <c r="DS31" s="672"/>
      <c r="DT31" s="672"/>
      <c r="DU31" s="672"/>
      <c r="DV31" s="673"/>
      <c r="DW31" s="652">
        <v>0.6</v>
      </c>
      <c r="DX31" s="684"/>
      <c r="DY31" s="684"/>
      <c r="DZ31" s="684"/>
      <c r="EA31" s="684"/>
      <c r="EB31" s="684"/>
      <c r="EC31" s="685"/>
    </row>
    <row r="32" spans="2:133" ht="11.25" customHeight="1" x14ac:dyDescent="0.15">
      <c r="B32" s="714" t="s">
        <v>313</v>
      </c>
      <c r="C32" s="715"/>
      <c r="D32" s="715"/>
      <c r="E32" s="715"/>
      <c r="F32" s="715"/>
      <c r="G32" s="715"/>
      <c r="H32" s="715"/>
      <c r="I32" s="715"/>
      <c r="J32" s="715"/>
      <c r="K32" s="715"/>
      <c r="L32" s="715"/>
      <c r="M32" s="715"/>
      <c r="N32" s="715"/>
      <c r="O32" s="715"/>
      <c r="P32" s="715"/>
      <c r="Q32" s="716"/>
      <c r="R32" s="647" t="s">
        <v>243</v>
      </c>
      <c r="S32" s="648"/>
      <c r="T32" s="648"/>
      <c r="U32" s="648"/>
      <c r="V32" s="648"/>
      <c r="W32" s="648"/>
      <c r="X32" s="648"/>
      <c r="Y32" s="649"/>
      <c r="Z32" s="650" t="s">
        <v>243</v>
      </c>
      <c r="AA32" s="650"/>
      <c r="AB32" s="650"/>
      <c r="AC32" s="650"/>
      <c r="AD32" s="651" t="s">
        <v>127</v>
      </c>
      <c r="AE32" s="651"/>
      <c r="AF32" s="651"/>
      <c r="AG32" s="651"/>
      <c r="AH32" s="651"/>
      <c r="AI32" s="651"/>
      <c r="AJ32" s="651"/>
      <c r="AK32" s="651"/>
      <c r="AL32" s="652" t="s">
        <v>237</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99.8</v>
      </c>
      <c r="BH32" s="672"/>
      <c r="BI32" s="672"/>
      <c r="BJ32" s="672"/>
      <c r="BK32" s="672"/>
      <c r="BL32" s="672"/>
      <c r="BM32" s="653">
        <v>99.6</v>
      </c>
      <c r="BN32" s="701"/>
      <c r="BO32" s="701"/>
      <c r="BP32" s="701"/>
      <c r="BQ32" s="702"/>
      <c r="BR32" s="713">
        <v>99.8</v>
      </c>
      <c r="BS32" s="672"/>
      <c r="BT32" s="672"/>
      <c r="BU32" s="672"/>
      <c r="BV32" s="672"/>
      <c r="BW32" s="672"/>
      <c r="BX32" s="653">
        <v>99.7</v>
      </c>
      <c r="BY32" s="701"/>
      <c r="BZ32" s="701"/>
      <c r="CA32" s="701"/>
      <c r="CB32" s="702"/>
      <c r="CD32" s="697"/>
      <c r="CE32" s="698"/>
      <c r="CF32" s="662" t="s">
        <v>316</v>
      </c>
      <c r="CG32" s="663"/>
      <c r="CH32" s="663"/>
      <c r="CI32" s="663"/>
      <c r="CJ32" s="663"/>
      <c r="CK32" s="663"/>
      <c r="CL32" s="663"/>
      <c r="CM32" s="663"/>
      <c r="CN32" s="663"/>
      <c r="CO32" s="663"/>
      <c r="CP32" s="663"/>
      <c r="CQ32" s="664"/>
      <c r="CR32" s="647">
        <v>285</v>
      </c>
      <c r="CS32" s="648"/>
      <c r="CT32" s="648"/>
      <c r="CU32" s="648"/>
      <c r="CV32" s="648"/>
      <c r="CW32" s="648"/>
      <c r="CX32" s="648"/>
      <c r="CY32" s="649"/>
      <c r="CZ32" s="652">
        <v>0</v>
      </c>
      <c r="DA32" s="684"/>
      <c r="DB32" s="684"/>
      <c r="DC32" s="686"/>
      <c r="DD32" s="656">
        <v>285</v>
      </c>
      <c r="DE32" s="648"/>
      <c r="DF32" s="648"/>
      <c r="DG32" s="648"/>
      <c r="DH32" s="648"/>
      <c r="DI32" s="648"/>
      <c r="DJ32" s="648"/>
      <c r="DK32" s="649"/>
      <c r="DL32" s="656">
        <v>285</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317</v>
      </c>
      <c r="C33" s="645"/>
      <c r="D33" s="645"/>
      <c r="E33" s="645"/>
      <c r="F33" s="645"/>
      <c r="G33" s="645"/>
      <c r="H33" s="645"/>
      <c r="I33" s="645"/>
      <c r="J33" s="645"/>
      <c r="K33" s="645"/>
      <c r="L33" s="645"/>
      <c r="M33" s="645"/>
      <c r="N33" s="645"/>
      <c r="O33" s="645"/>
      <c r="P33" s="645"/>
      <c r="Q33" s="646"/>
      <c r="R33" s="647">
        <v>279240</v>
      </c>
      <c r="S33" s="648"/>
      <c r="T33" s="648"/>
      <c r="U33" s="648"/>
      <c r="V33" s="648"/>
      <c r="W33" s="648"/>
      <c r="X33" s="648"/>
      <c r="Y33" s="649"/>
      <c r="Z33" s="650">
        <v>3.8</v>
      </c>
      <c r="AA33" s="650"/>
      <c r="AB33" s="650"/>
      <c r="AC33" s="650"/>
      <c r="AD33" s="651" t="s">
        <v>243</v>
      </c>
      <c r="AE33" s="651"/>
      <c r="AF33" s="651"/>
      <c r="AG33" s="651"/>
      <c r="AH33" s="651"/>
      <c r="AI33" s="651"/>
      <c r="AJ33" s="651"/>
      <c r="AK33" s="651"/>
      <c r="AL33" s="652" t="s">
        <v>237</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100</v>
      </c>
      <c r="BH33" s="718"/>
      <c r="BI33" s="718"/>
      <c r="BJ33" s="718"/>
      <c r="BK33" s="718"/>
      <c r="BL33" s="718"/>
      <c r="BM33" s="719">
        <v>100</v>
      </c>
      <c r="BN33" s="718"/>
      <c r="BO33" s="718"/>
      <c r="BP33" s="718"/>
      <c r="BQ33" s="720"/>
      <c r="BR33" s="717">
        <v>100</v>
      </c>
      <c r="BS33" s="718"/>
      <c r="BT33" s="718"/>
      <c r="BU33" s="718"/>
      <c r="BV33" s="718"/>
      <c r="BW33" s="718"/>
      <c r="BX33" s="719">
        <v>100</v>
      </c>
      <c r="BY33" s="718"/>
      <c r="BZ33" s="718"/>
      <c r="CA33" s="718"/>
      <c r="CB33" s="720"/>
      <c r="CD33" s="662" t="s">
        <v>319</v>
      </c>
      <c r="CE33" s="663"/>
      <c r="CF33" s="663"/>
      <c r="CG33" s="663"/>
      <c r="CH33" s="663"/>
      <c r="CI33" s="663"/>
      <c r="CJ33" s="663"/>
      <c r="CK33" s="663"/>
      <c r="CL33" s="663"/>
      <c r="CM33" s="663"/>
      <c r="CN33" s="663"/>
      <c r="CO33" s="663"/>
      <c r="CP33" s="663"/>
      <c r="CQ33" s="664"/>
      <c r="CR33" s="647">
        <v>3702963</v>
      </c>
      <c r="CS33" s="672"/>
      <c r="CT33" s="672"/>
      <c r="CU33" s="672"/>
      <c r="CV33" s="672"/>
      <c r="CW33" s="672"/>
      <c r="CX33" s="672"/>
      <c r="CY33" s="673"/>
      <c r="CZ33" s="652">
        <v>52.7</v>
      </c>
      <c r="DA33" s="684"/>
      <c r="DB33" s="684"/>
      <c r="DC33" s="686"/>
      <c r="DD33" s="656">
        <v>2405909</v>
      </c>
      <c r="DE33" s="672"/>
      <c r="DF33" s="672"/>
      <c r="DG33" s="672"/>
      <c r="DH33" s="672"/>
      <c r="DI33" s="672"/>
      <c r="DJ33" s="672"/>
      <c r="DK33" s="673"/>
      <c r="DL33" s="656">
        <v>1313106</v>
      </c>
      <c r="DM33" s="672"/>
      <c r="DN33" s="672"/>
      <c r="DO33" s="672"/>
      <c r="DP33" s="672"/>
      <c r="DQ33" s="672"/>
      <c r="DR33" s="672"/>
      <c r="DS33" s="672"/>
      <c r="DT33" s="672"/>
      <c r="DU33" s="672"/>
      <c r="DV33" s="673"/>
      <c r="DW33" s="652">
        <v>50.1</v>
      </c>
      <c r="DX33" s="684"/>
      <c r="DY33" s="684"/>
      <c r="DZ33" s="684"/>
      <c r="EA33" s="684"/>
      <c r="EB33" s="684"/>
      <c r="EC33" s="685"/>
    </row>
    <row r="34" spans="2:133" ht="11.25" customHeight="1" x14ac:dyDescent="0.15">
      <c r="B34" s="644" t="s">
        <v>320</v>
      </c>
      <c r="C34" s="645"/>
      <c r="D34" s="645"/>
      <c r="E34" s="645"/>
      <c r="F34" s="645"/>
      <c r="G34" s="645"/>
      <c r="H34" s="645"/>
      <c r="I34" s="645"/>
      <c r="J34" s="645"/>
      <c r="K34" s="645"/>
      <c r="L34" s="645"/>
      <c r="M34" s="645"/>
      <c r="N34" s="645"/>
      <c r="O34" s="645"/>
      <c r="P34" s="645"/>
      <c r="Q34" s="646"/>
      <c r="R34" s="647">
        <v>40738</v>
      </c>
      <c r="S34" s="648"/>
      <c r="T34" s="648"/>
      <c r="U34" s="648"/>
      <c r="V34" s="648"/>
      <c r="W34" s="648"/>
      <c r="X34" s="648"/>
      <c r="Y34" s="649"/>
      <c r="Z34" s="650">
        <v>0.6</v>
      </c>
      <c r="AA34" s="650"/>
      <c r="AB34" s="650"/>
      <c r="AC34" s="650"/>
      <c r="AD34" s="651">
        <v>14865</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1573823</v>
      </c>
      <c r="CS34" s="648"/>
      <c r="CT34" s="648"/>
      <c r="CU34" s="648"/>
      <c r="CV34" s="648"/>
      <c r="CW34" s="648"/>
      <c r="CX34" s="648"/>
      <c r="CY34" s="649"/>
      <c r="CZ34" s="652">
        <v>22.4</v>
      </c>
      <c r="DA34" s="684"/>
      <c r="DB34" s="684"/>
      <c r="DC34" s="686"/>
      <c r="DD34" s="656">
        <v>1272580</v>
      </c>
      <c r="DE34" s="648"/>
      <c r="DF34" s="648"/>
      <c r="DG34" s="648"/>
      <c r="DH34" s="648"/>
      <c r="DI34" s="648"/>
      <c r="DJ34" s="648"/>
      <c r="DK34" s="649"/>
      <c r="DL34" s="656">
        <v>627468</v>
      </c>
      <c r="DM34" s="648"/>
      <c r="DN34" s="648"/>
      <c r="DO34" s="648"/>
      <c r="DP34" s="648"/>
      <c r="DQ34" s="648"/>
      <c r="DR34" s="648"/>
      <c r="DS34" s="648"/>
      <c r="DT34" s="648"/>
      <c r="DU34" s="648"/>
      <c r="DV34" s="649"/>
      <c r="DW34" s="652">
        <v>23.9</v>
      </c>
      <c r="DX34" s="684"/>
      <c r="DY34" s="684"/>
      <c r="DZ34" s="684"/>
      <c r="EA34" s="684"/>
      <c r="EB34" s="684"/>
      <c r="EC34" s="685"/>
    </row>
    <row r="35" spans="2:133" ht="11.25" customHeight="1" x14ac:dyDescent="0.15">
      <c r="B35" s="644" t="s">
        <v>322</v>
      </c>
      <c r="C35" s="645"/>
      <c r="D35" s="645"/>
      <c r="E35" s="645"/>
      <c r="F35" s="645"/>
      <c r="G35" s="645"/>
      <c r="H35" s="645"/>
      <c r="I35" s="645"/>
      <c r="J35" s="645"/>
      <c r="K35" s="645"/>
      <c r="L35" s="645"/>
      <c r="M35" s="645"/>
      <c r="N35" s="645"/>
      <c r="O35" s="645"/>
      <c r="P35" s="645"/>
      <c r="Q35" s="646"/>
      <c r="R35" s="647">
        <v>766997</v>
      </c>
      <c r="S35" s="648"/>
      <c r="T35" s="648"/>
      <c r="U35" s="648"/>
      <c r="V35" s="648"/>
      <c r="W35" s="648"/>
      <c r="X35" s="648"/>
      <c r="Y35" s="649"/>
      <c r="Z35" s="650">
        <v>10.4</v>
      </c>
      <c r="AA35" s="650"/>
      <c r="AB35" s="650"/>
      <c r="AC35" s="650"/>
      <c r="AD35" s="651" t="s">
        <v>127</v>
      </c>
      <c r="AE35" s="651"/>
      <c r="AF35" s="651"/>
      <c r="AG35" s="651"/>
      <c r="AH35" s="651"/>
      <c r="AI35" s="651"/>
      <c r="AJ35" s="651"/>
      <c r="AK35" s="651"/>
      <c r="AL35" s="652" t="s">
        <v>237</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183164</v>
      </c>
      <c r="CS35" s="672"/>
      <c r="CT35" s="672"/>
      <c r="CU35" s="672"/>
      <c r="CV35" s="672"/>
      <c r="CW35" s="672"/>
      <c r="CX35" s="672"/>
      <c r="CY35" s="673"/>
      <c r="CZ35" s="652">
        <v>2.6</v>
      </c>
      <c r="DA35" s="684"/>
      <c r="DB35" s="684"/>
      <c r="DC35" s="686"/>
      <c r="DD35" s="656">
        <v>183164</v>
      </c>
      <c r="DE35" s="672"/>
      <c r="DF35" s="672"/>
      <c r="DG35" s="672"/>
      <c r="DH35" s="672"/>
      <c r="DI35" s="672"/>
      <c r="DJ35" s="672"/>
      <c r="DK35" s="673"/>
      <c r="DL35" s="656">
        <v>182632</v>
      </c>
      <c r="DM35" s="672"/>
      <c r="DN35" s="672"/>
      <c r="DO35" s="672"/>
      <c r="DP35" s="672"/>
      <c r="DQ35" s="672"/>
      <c r="DR35" s="672"/>
      <c r="DS35" s="672"/>
      <c r="DT35" s="672"/>
      <c r="DU35" s="672"/>
      <c r="DV35" s="673"/>
      <c r="DW35" s="652">
        <v>7</v>
      </c>
      <c r="DX35" s="684"/>
      <c r="DY35" s="684"/>
      <c r="DZ35" s="684"/>
      <c r="EA35" s="684"/>
      <c r="EB35" s="684"/>
      <c r="EC35" s="685"/>
    </row>
    <row r="36" spans="2:133" ht="11.25" customHeight="1" x14ac:dyDescent="0.15">
      <c r="B36" s="644" t="s">
        <v>326</v>
      </c>
      <c r="C36" s="645"/>
      <c r="D36" s="645"/>
      <c r="E36" s="645"/>
      <c r="F36" s="645"/>
      <c r="G36" s="645"/>
      <c r="H36" s="645"/>
      <c r="I36" s="645"/>
      <c r="J36" s="645"/>
      <c r="K36" s="645"/>
      <c r="L36" s="645"/>
      <c r="M36" s="645"/>
      <c r="N36" s="645"/>
      <c r="O36" s="645"/>
      <c r="P36" s="645"/>
      <c r="Q36" s="646"/>
      <c r="R36" s="647">
        <v>750553</v>
      </c>
      <c r="S36" s="648"/>
      <c r="T36" s="648"/>
      <c r="U36" s="648"/>
      <c r="V36" s="648"/>
      <c r="W36" s="648"/>
      <c r="X36" s="648"/>
      <c r="Y36" s="649"/>
      <c r="Z36" s="650">
        <v>10.199999999999999</v>
      </c>
      <c r="AA36" s="650"/>
      <c r="AB36" s="650"/>
      <c r="AC36" s="650"/>
      <c r="AD36" s="651" t="s">
        <v>237</v>
      </c>
      <c r="AE36" s="651"/>
      <c r="AF36" s="651"/>
      <c r="AG36" s="651"/>
      <c r="AH36" s="651"/>
      <c r="AI36" s="651"/>
      <c r="AJ36" s="651"/>
      <c r="AK36" s="651"/>
      <c r="AL36" s="652" t="s">
        <v>237</v>
      </c>
      <c r="AM36" s="653"/>
      <c r="AN36" s="653"/>
      <c r="AO36" s="654"/>
      <c r="AP36" s="235"/>
      <c r="AQ36" s="721" t="s">
        <v>327</v>
      </c>
      <c r="AR36" s="722"/>
      <c r="AS36" s="722"/>
      <c r="AT36" s="722"/>
      <c r="AU36" s="722"/>
      <c r="AV36" s="722"/>
      <c r="AW36" s="722"/>
      <c r="AX36" s="722"/>
      <c r="AY36" s="723"/>
      <c r="AZ36" s="636">
        <v>288971</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11896</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1084532</v>
      </c>
      <c r="CS36" s="648"/>
      <c r="CT36" s="648"/>
      <c r="CU36" s="648"/>
      <c r="CV36" s="648"/>
      <c r="CW36" s="648"/>
      <c r="CX36" s="648"/>
      <c r="CY36" s="649"/>
      <c r="CZ36" s="652">
        <v>15.4</v>
      </c>
      <c r="DA36" s="684"/>
      <c r="DB36" s="684"/>
      <c r="DC36" s="686"/>
      <c r="DD36" s="656">
        <v>493411</v>
      </c>
      <c r="DE36" s="648"/>
      <c r="DF36" s="648"/>
      <c r="DG36" s="648"/>
      <c r="DH36" s="648"/>
      <c r="DI36" s="648"/>
      <c r="DJ36" s="648"/>
      <c r="DK36" s="649"/>
      <c r="DL36" s="656">
        <v>267254</v>
      </c>
      <c r="DM36" s="648"/>
      <c r="DN36" s="648"/>
      <c r="DO36" s="648"/>
      <c r="DP36" s="648"/>
      <c r="DQ36" s="648"/>
      <c r="DR36" s="648"/>
      <c r="DS36" s="648"/>
      <c r="DT36" s="648"/>
      <c r="DU36" s="648"/>
      <c r="DV36" s="649"/>
      <c r="DW36" s="652">
        <v>10.199999999999999</v>
      </c>
      <c r="DX36" s="684"/>
      <c r="DY36" s="684"/>
      <c r="DZ36" s="684"/>
      <c r="EA36" s="684"/>
      <c r="EB36" s="684"/>
      <c r="EC36" s="685"/>
    </row>
    <row r="37" spans="2:133" ht="11.25" customHeight="1" x14ac:dyDescent="0.15">
      <c r="B37" s="644" t="s">
        <v>330</v>
      </c>
      <c r="C37" s="645"/>
      <c r="D37" s="645"/>
      <c r="E37" s="645"/>
      <c r="F37" s="645"/>
      <c r="G37" s="645"/>
      <c r="H37" s="645"/>
      <c r="I37" s="645"/>
      <c r="J37" s="645"/>
      <c r="K37" s="645"/>
      <c r="L37" s="645"/>
      <c r="M37" s="645"/>
      <c r="N37" s="645"/>
      <c r="O37" s="645"/>
      <c r="P37" s="645"/>
      <c r="Q37" s="646"/>
      <c r="R37" s="647">
        <v>471846</v>
      </c>
      <c r="S37" s="648"/>
      <c r="T37" s="648"/>
      <c r="U37" s="648"/>
      <c r="V37" s="648"/>
      <c r="W37" s="648"/>
      <c r="X37" s="648"/>
      <c r="Y37" s="649"/>
      <c r="Z37" s="650">
        <v>6.4</v>
      </c>
      <c r="AA37" s="650"/>
      <c r="AB37" s="650"/>
      <c r="AC37" s="650"/>
      <c r="AD37" s="651" t="s">
        <v>237</v>
      </c>
      <c r="AE37" s="651"/>
      <c r="AF37" s="651"/>
      <c r="AG37" s="651"/>
      <c r="AH37" s="651"/>
      <c r="AI37" s="651"/>
      <c r="AJ37" s="651"/>
      <c r="AK37" s="651"/>
      <c r="AL37" s="652" t="s">
        <v>237</v>
      </c>
      <c r="AM37" s="653"/>
      <c r="AN37" s="653"/>
      <c r="AO37" s="654"/>
      <c r="AQ37" s="725" t="s">
        <v>331</v>
      </c>
      <c r="AR37" s="726"/>
      <c r="AS37" s="726"/>
      <c r="AT37" s="726"/>
      <c r="AU37" s="726"/>
      <c r="AV37" s="726"/>
      <c r="AW37" s="726"/>
      <c r="AX37" s="726"/>
      <c r="AY37" s="727"/>
      <c r="AZ37" s="647">
        <v>103844</v>
      </c>
      <c r="BA37" s="648"/>
      <c r="BB37" s="648"/>
      <c r="BC37" s="648"/>
      <c r="BD37" s="672"/>
      <c r="BE37" s="672"/>
      <c r="BF37" s="702"/>
      <c r="BG37" s="662" t="s">
        <v>332</v>
      </c>
      <c r="BH37" s="663"/>
      <c r="BI37" s="663"/>
      <c r="BJ37" s="663"/>
      <c r="BK37" s="663"/>
      <c r="BL37" s="663"/>
      <c r="BM37" s="663"/>
      <c r="BN37" s="663"/>
      <c r="BO37" s="663"/>
      <c r="BP37" s="663"/>
      <c r="BQ37" s="663"/>
      <c r="BR37" s="663"/>
      <c r="BS37" s="663"/>
      <c r="BT37" s="663"/>
      <c r="BU37" s="664"/>
      <c r="BV37" s="647">
        <v>11896</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177174</v>
      </c>
      <c r="CS37" s="672"/>
      <c r="CT37" s="672"/>
      <c r="CU37" s="672"/>
      <c r="CV37" s="672"/>
      <c r="CW37" s="672"/>
      <c r="CX37" s="672"/>
      <c r="CY37" s="673"/>
      <c r="CZ37" s="652">
        <v>2.5</v>
      </c>
      <c r="DA37" s="684"/>
      <c r="DB37" s="684"/>
      <c r="DC37" s="686"/>
      <c r="DD37" s="656">
        <v>177174</v>
      </c>
      <c r="DE37" s="672"/>
      <c r="DF37" s="672"/>
      <c r="DG37" s="672"/>
      <c r="DH37" s="672"/>
      <c r="DI37" s="672"/>
      <c r="DJ37" s="672"/>
      <c r="DK37" s="673"/>
      <c r="DL37" s="656">
        <v>168383</v>
      </c>
      <c r="DM37" s="672"/>
      <c r="DN37" s="672"/>
      <c r="DO37" s="672"/>
      <c r="DP37" s="672"/>
      <c r="DQ37" s="672"/>
      <c r="DR37" s="672"/>
      <c r="DS37" s="672"/>
      <c r="DT37" s="672"/>
      <c r="DU37" s="672"/>
      <c r="DV37" s="673"/>
      <c r="DW37" s="652">
        <v>6.4</v>
      </c>
      <c r="DX37" s="684"/>
      <c r="DY37" s="684"/>
      <c r="DZ37" s="684"/>
      <c r="EA37" s="684"/>
      <c r="EB37" s="684"/>
      <c r="EC37" s="685"/>
    </row>
    <row r="38" spans="2:133" ht="11.25" customHeight="1" x14ac:dyDescent="0.15">
      <c r="B38" s="644" t="s">
        <v>334</v>
      </c>
      <c r="C38" s="645"/>
      <c r="D38" s="645"/>
      <c r="E38" s="645"/>
      <c r="F38" s="645"/>
      <c r="G38" s="645"/>
      <c r="H38" s="645"/>
      <c r="I38" s="645"/>
      <c r="J38" s="645"/>
      <c r="K38" s="645"/>
      <c r="L38" s="645"/>
      <c r="M38" s="645"/>
      <c r="N38" s="645"/>
      <c r="O38" s="645"/>
      <c r="P38" s="645"/>
      <c r="Q38" s="646"/>
      <c r="R38" s="647">
        <v>357013</v>
      </c>
      <c r="S38" s="648"/>
      <c r="T38" s="648"/>
      <c r="U38" s="648"/>
      <c r="V38" s="648"/>
      <c r="W38" s="648"/>
      <c r="X38" s="648"/>
      <c r="Y38" s="649"/>
      <c r="Z38" s="650">
        <v>4.8</v>
      </c>
      <c r="AA38" s="650"/>
      <c r="AB38" s="650"/>
      <c r="AC38" s="650"/>
      <c r="AD38" s="651">
        <v>7</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8231</v>
      </c>
      <c r="BA38" s="648"/>
      <c r="BB38" s="648"/>
      <c r="BC38" s="648"/>
      <c r="BD38" s="672"/>
      <c r="BE38" s="672"/>
      <c r="BF38" s="702"/>
      <c r="BG38" s="662" t="s">
        <v>336</v>
      </c>
      <c r="BH38" s="663"/>
      <c r="BI38" s="663"/>
      <c r="BJ38" s="663"/>
      <c r="BK38" s="663"/>
      <c r="BL38" s="663"/>
      <c r="BM38" s="663"/>
      <c r="BN38" s="663"/>
      <c r="BO38" s="663"/>
      <c r="BP38" s="663"/>
      <c r="BQ38" s="663"/>
      <c r="BR38" s="663"/>
      <c r="BS38" s="663"/>
      <c r="BT38" s="663"/>
      <c r="BU38" s="664"/>
      <c r="BV38" s="647">
        <v>558</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288629</v>
      </c>
      <c r="CS38" s="648"/>
      <c r="CT38" s="648"/>
      <c r="CU38" s="648"/>
      <c r="CV38" s="648"/>
      <c r="CW38" s="648"/>
      <c r="CX38" s="648"/>
      <c r="CY38" s="649"/>
      <c r="CZ38" s="652">
        <v>4.0999999999999996</v>
      </c>
      <c r="DA38" s="684"/>
      <c r="DB38" s="684"/>
      <c r="DC38" s="686"/>
      <c r="DD38" s="656">
        <v>248765</v>
      </c>
      <c r="DE38" s="648"/>
      <c r="DF38" s="648"/>
      <c r="DG38" s="648"/>
      <c r="DH38" s="648"/>
      <c r="DI38" s="648"/>
      <c r="DJ38" s="648"/>
      <c r="DK38" s="649"/>
      <c r="DL38" s="656">
        <v>235752</v>
      </c>
      <c r="DM38" s="648"/>
      <c r="DN38" s="648"/>
      <c r="DO38" s="648"/>
      <c r="DP38" s="648"/>
      <c r="DQ38" s="648"/>
      <c r="DR38" s="648"/>
      <c r="DS38" s="648"/>
      <c r="DT38" s="648"/>
      <c r="DU38" s="648"/>
      <c r="DV38" s="649"/>
      <c r="DW38" s="652">
        <v>9</v>
      </c>
      <c r="DX38" s="684"/>
      <c r="DY38" s="684"/>
      <c r="DZ38" s="684"/>
      <c r="EA38" s="684"/>
      <c r="EB38" s="684"/>
      <c r="EC38" s="685"/>
    </row>
    <row r="39" spans="2:133" ht="11.25" customHeight="1" x14ac:dyDescent="0.15">
      <c r="B39" s="644" t="s">
        <v>338</v>
      </c>
      <c r="C39" s="645"/>
      <c r="D39" s="645"/>
      <c r="E39" s="645"/>
      <c r="F39" s="645"/>
      <c r="G39" s="645"/>
      <c r="H39" s="645"/>
      <c r="I39" s="645"/>
      <c r="J39" s="645"/>
      <c r="K39" s="645"/>
      <c r="L39" s="645"/>
      <c r="M39" s="645"/>
      <c r="N39" s="645"/>
      <c r="O39" s="645"/>
      <c r="P39" s="645"/>
      <c r="Q39" s="646"/>
      <c r="R39" s="647">
        <v>976285</v>
      </c>
      <c r="S39" s="648"/>
      <c r="T39" s="648"/>
      <c r="U39" s="648"/>
      <c r="V39" s="648"/>
      <c r="W39" s="648"/>
      <c r="X39" s="648"/>
      <c r="Y39" s="649"/>
      <c r="Z39" s="650">
        <v>13.3</v>
      </c>
      <c r="AA39" s="650"/>
      <c r="AB39" s="650"/>
      <c r="AC39" s="650"/>
      <c r="AD39" s="651" t="s">
        <v>237</v>
      </c>
      <c r="AE39" s="651"/>
      <c r="AF39" s="651"/>
      <c r="AG39" s="651"/>
      <c r="AH39" s="651"/>
      <c r="AI39" s="651"/>
      <c r="AJ39" s="651"/>
      <c r="AK39" s="651"/>
      <c r="AL39" s="652" t="s">
        <v>127</v>
      </c>
      <c r="AM39" s="653"/>
      <c r="AN39" s="653"/>
      <c r="AO39" s="654"/>
      <c r="AQ39" s="725" t="s">
        <v>339</v>
      </c>
      <c r="AR39" s="726"/>
      <c r="AS39" s="726"/>
      <c r="AT39" s="726"/>
      <c r="AU39" s="726"/>
      <c r="AV39" s="726"/>
      <c r="AW39" s="726"/>
      <c r="AX39" s="726"/>
      <c r="AY39" s="727"/>
      <c r="AZ39" s="647">
        <v>342</v>
      </c>
      <c r="BA39" s="648"/>
      <c r="BB39" s="648"/>
      <c r="BC39" s="648"/>
      <c r="BD39" s="672"/>
      <c r="BE39" s="672"/>
      <c r="BF39" s="702"/>
      <c r="BG39" s="662" t="s">
        <v>340</v>
      </c>
      <c r="BH39" s="663"/>
      <c r="BI39" s="663"/>
      <c r="BJ39" s="663"/>
      <c r="BK39" s="663"/>
      <c r="BL39" s="663"/>
      <c r="BM39" s="663"/>
      <c r="BN39" s="663"/>
      <c r="BO39" s="663"/>
      <c r="BP39" s="663"/>
      <c r="BQ39" s="663"/>
      <c r="BR39" s="663"/>
      <c r="BS39" s="663"/>
      <c r="BT39" s="663"/>
      <c r="BU39" s="664"/>
      <c r="BV39" s="647">
        <v>1004</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486043</v>
      </c>
      <c r="CS39" s="672"/>
      <c r="CT39" s="672"/>
      <c r="CU39" s="672"/>
      <c r="CV39" s="672"/>
      <c r="CW39" s="672"/>
      <c r="CX39" s="672"/>
      <c r="CY39" s="673"/>
      <c r="CZ39" s="652">
        <v>6.9</v>
      </c>
      <c r="DA39" s="684"/>
      <c r="DB39" s="684"/>
      <c r="DC39" s="686"/>
      <c r="DD39" s="656">
        <v>207647</v>
      </c>
      <c r="DE39" s="672"/>
      <c r="DF39" s="672"/>
      <c r="DG39" s="672"/>
      <c r="DH39" s="672"/>
      <c r="DI39" s="672"/>
      <c r="DJ39" s="672"/>
      <c r="DK39" s="673"/>
      <c r="DL39" s="656" t="s">
        <v>127</v>
      </c>
      <c r="DM39" s="672"/>
      <c r="DN39" s="672"/>
      <c r="DO39" s="672"/>
      <c r="DP39" s="672"/>
      <c r="DQ39" s="672"/>
      <c r="DR39" s="672"/>
      <c r="DS39" s="672"/>
      <c r="DT39" s="672"/>
      <c r="DU39" s="672"/>
      <c r="DV39" s="673"/>
      <c r="DW39" s="652" t="s">
        <v>237</v>
      </c>
      <c r="DX39" s="684"/>
      <c r="DY39" s="684"/>
      <c r="DZ39" s="684"/>
      <c r="EA39" s="684"/>
      <c r="EB39" s="684"/>
      <c r="EC39" s="685"/>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237</v>
      </c>
      <c r="S40" s="648"/>
      <c r="T40" s="648"/>
      <c r="U40" s="648"/>
      <c r="V40" s="648"/>
      <c r="W40" s="648"/>
      <c r="X40" s="648"/>
      <c r="Y40" s="649"/>
      <c r="Z40" s="650" t="s">
        <v>237</v>
      </c>
      <c r="AA40" s="650"/>
      <c r="AB40" s="650"/>
      <c r="AC40" s="650"/>
      <c r="AD40" s="651" t="s">
        <v>127</v>
      </c>
      <c r="AE40" s="651"/>
      <c r="AF40" s="651"/>
      <c r="AG40" s="651"/>
      <c r="AH40" s="651"/>
      <c r="AI40" s="651"/>
      <c r="AJ40" s="651"/>
      <c r="AK40" s="651"/>
      <c r="AL40" s="652" t="s">
        <v>135</v>
      </c>
      <c r="AM40" s="653"/>
      <c r="AN40" s="653"/>
      <c r="AO40" s="654"/>
      <c r="AQ40" s="725" t="s">
        <v>343</v>
      </c>
      <c r="AR40" s="726"/>
      <c r="AS40" s="726"/>
      <c r="AT40" s="726"/>
      <c r="AU40" s="726"/>
      <c r="AV40" s="726"/>
      <c r="AW40" s="726"/>
      <c r="AX40" s="726"/>
      <c r="AY40" s="727"/>
      <c r="AZ40" s="647" t="s">
        <v>237</v>
      </c>
      <c r="BA40" s="648"/>
      <c r="BB40" s="648"/>
      <c r="BC40" s="648"/>
      <c r="BD40" s="672"/>
      <c r="BE40" s="672"/>
      <c r="BF40" s="702"/>
      <c r="BG40" s="728" t="s">
        <v>344</v>
      </c>
      <c r="BH40" s="729"/>
      <c r="BI40" s="729"/>
      <c r="BJ40" s="729"/>
      <c r="BK40" s="729"/>
      <c r="BL40" s="236"/>
      <c r="BM40" s="663" t="s">
        <v>345</v>
      </c>
      <c r="BN40" s="663"/>
      <c r="BO40" s="663"/>
      <c r="BP40" s="663"/>
      <c r="BQ40" s="663"/>
      <c r="BR40" s="663"/>
      <c r="BS40" s="663"/>
      <c r="BT40" s="663"/>
      <c r="BU40" s="664"/>
      <c r="BV40" s="647">
        <v>134</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86772</v>
      </c>
      <c r="CS40" s="648"/>
      <c r="CT40" s="648"/>
      <c r="CU40" s="648"/>
      <c r="CV40" s="648"/>
      <c r="CW40" s="648"/>
      <c r="CX40" s="648"/>
      <c r="CY40" s="649"/>
      <c r="CZ40" s="652">
        <v>1.2</v>
      </c>
      <c r="DA40" s="684"/>
      <c r="DB40" s="684"/>
      <c r="DC40" s="686"/>
      <c r="DD40" s="656">
        <v>342</v>
      </c>
      <c r="DE40" s="648"/>
      <c r="DF40" s="648"/>
      <c r="DG40" s="648"/>
      <c r="DH40" s="648"/>
      <c r="DI40" s="648"/>
      <c r="DJ40" s="648"/>
      <c r="DK40" s="649"/>
      <c r="DL40" s="656" t="s">
        <v>237</v>
      </c>
      <c r="DM40" s="648"/>
      <c r="DN40" s="648"/>
      <c r="DO40" s="648"/>
      <c r="DP40" s="648"/>
      <c r="DQ40" s="648"/>
      <c r="DR40" s="648"/>
      <c r="DS40" s="648"/>
      <c r="DT40" s="648"/>
      <c r="DU40" s="648"/>
      <c r="DV40" s="649"/>
      <c r="DW40" s="652" t="s">
        <v>243</v>
      </c>
      <c r="DX40" s="684"/>
      <c r="DY40" s="684"/>
      <c r="DZ40" s="684"/>
      <c r="EA40" s="684"/>
      <c r="EB40" s="684"/>
      <c r="EC40" s="685"/>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135</v>
      </c>
      <c r="S41" s="648"/>
      <c r="T41" s="648"/>
      <c r="U41" s="648"/>
      <c r="V41" s="648"/>
      <c r="W41" s="648"/>
      <c r="X41" s="648"/>
      <c r="Y41" s="649"/>
      <c r="Z41" s="650" t="s">
        <v>135</v>
      </c>
      <c r="AA41" s="650"/>
      <c r="AB41" s="650"/>
      <c r="AC41" s="650"/>
      <c r="AD41" s="651" t="s">
        <v>237</v>
      </c>
      <c r="AE41" s="651"/>
      <c r="AF41" s="651"/>
      <c r="AG41" s="651"/>
      <c r="AH41" s="651"/>
      <c r="AI41" s="651"/>
      <c r="AJ41" s="651"/>
      <c r="AK41" s="651"/>
      <c r="AL41" s="652" t="s">
        <v>237</v>
      </c>
      <c r="AM41" s="653"/>
      <c r="AN41" s="653"/>
      <c r="AO41" s="654"/>
      <c r="AQ41" s="725" t="s">
        <v>348</v>
      </c>
      <c r="AR41" s="726"/>
      <c r="AS41" s="726"/>
      <c r="AT41" s="726"/>
      <c r="AU41" s="726"/>
      <c r="AV41" s="726"/>
      <c r="AW41" s="726"/>
      <c r="AX41" s="726"/>
      <c r="AY41" s="727"/>
      <c r="AZ41" s="647">
        <v>45698</v>
      </c>
      <c r="BA41" s="648"/>
      <c r="BB41" s="648"/>
      <c r="BC41" s="648"/>
      <c r="BD41" s="672"/>
      <c r="BE41" s="672"/>
      <c r="BF41" s="702"/>
      <c r="BG41" s="728"/>
      <c r="BH41" s="729"/>
      <c r="BI41" s="729"/>
      <c r="BJ41" s="729"/>
      <c r="BK41" s="729"/>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127</v>
      </c>
      <c r="CS41" s="672"/>
      <c r="CT41" s="672"/>
      <c r="CU41" s="672"/>
      <c r="CV41" s="672"/>
      <c r="CW41" s="672"/>
      <c r="CX41" s="672"/>
      <c r="CY41" s="673"/>
      <c r="CZ41" s="652" t="s">
        <v>243</v>
      </c>
      <c r="DA41" s="684"/>
      <c r="DB41" s="684"/>
      <c r="DC41" s="686"/>
      <c r="DD41" s="656" t="s">
        <v>237</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351</v>
      </c>
      <c r="C42" s="645"/>
      <c r="D42" s="645"/>
      <c r="E42" s="645"/>
      <c r="F42" s="645"/>
      <c r="G42" s="645"/>
      <c r="H42" s="645"/>
      <c r="I42" s="645"/>
      <c r="J42" s="645"/>
      <c r="K42" s="645"/>
      <c r="L42" s="645"/>
      <c r="M42" s="645"/>
      <c r="N42" s="645"/>
      <c r="O42" s="645"/>
      <c r="P42" s="645"/>
      <c r="Q42" s="646"/>
      <c r="R42" s="647">
        <v>80555</v>
      </c>
      <c r="S42" s="648"/>
      <c r="T42" s="648"/>
      <c r="U42" s="648"/>
      <c r="V42" s="648"/>
      <c r="W42" s="648"/>
      <c r="X42" s="648"/>
      <c r="Y42" s="649"/>
      <c r="Z42" s="650">
        <v>1.1000000000000001</v>
      </c>
      <c r="AA42" s="650"/>
      <c r="AB42" s="650"/>
      <c r="AC42" s="650"/>
      <c r="AD42" s="651" t="s">
        <v>135</v>
      </c>
      <c r="AE42" s="651"/>
      <c r="AF42" s="651"/>
      <c r="AG42" s="651"/>
      <c r="AH42" s="651"/>
      <c r="AI42" s="651"/>
      <c r="AJ42" s="651"/>
      <c r="AK42" s="651"/>
      <c r="AL42" s="652" t="s">
        <v>135</v>
      </c>
      <c r="AM42" s="653"/>
      <c r="AN42" s="653"/>
      <c r="AO42" s="654"/>
      <c r="AQ42" s="746" t="s">
        <v>352</v>
      </c>
      <c r="AR42" s="747"/>
      <c r="AS42" s="747"/>
      <c r="AT42" s="747"/>
      <c r="AU42" s="747"/>
      <c r="AV42" s="747"/>
      <c r="AW42" s="747"/>
      <c r="AX42" s="747"/>
      <c r="AY42" s="748"/>
      <c r="AZ42" s="738">
        <v>130856</v>
      </c>
      <c r="BA42" s="739"/>
      <c r="BB42" s="739"/>
      <c r="BC42" s="739"/>
      <c r="BD42" s="718"/>
      <c r="BE42" s="718"/>
      <c r="BF42" s="720"/>
      <c r="BG42" s="730"/>
      <c r="BH42" s="731"/>
      <c r="BI42" s="731"/>
      <c r="BJ42" s="731"/>
      <c r="BK42" s="731"/>
      <c r="BL42" s="237"/>
      <c r="BM42" s="675" t="s">
        <v>353</v>
      </c>
      <c r="BN42" s="675"/>
      <c r="BO42" s="675"/>
      <c r="BP42" s="675"/>
      <c r="BQ42" s="675"/>
      <c r="BR42" s="675"/>
      <c r="BS42" s="675"/>
      <c r="BT42" s="675"/>
      <c r="BU42" s="676"/>
      <c r="BV42" s="738">
        <v>263</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1936691</v>
      </c>
      <c r="CS42" s="648"/>
      <c r="CT42" s="648"/>
      <c r="CU42" s="648"/>
      <c r="CV42" s="648"/>
      <c r="CW42" s="648"/>
      <c r="CX42" s="648"/>
      <c r="CY42" s="649"/>
      <c r="CZ42" s="652">
        <v>27.6</v>
      </c>
      <c r="DA42" s="653"/>
      <c r="DB42" s="653"/>
      <c r="DC42" s="665"/>
      <c r="DD42" s="656">
        <v>414160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7364926</v>
      </c>
      <c r="S43" s="739"/>
      <c r="T43" s="739"/>
      <c r="U43" s="739"/>
      <c r="V43" s="739"/>
      <c r="W43" s="739"/>
      <c r="X43" s="739"/>
      <c r="Y43" s="740"/>
      <c r="Z43" s="741">
        <v>100</v>
      </c>
      <c r="AA43" s="741"/>
      <c r="AB43" s="741"/>
      <c r="AC43" s="741"/>
      <c r="AD43" s="742">
        <v>2540000</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2486</v>
      </c>
      <c r="CS43" s="672"/>
      <c r="CT43" s="672"/>
      <c r="CU43" s="672"/>
      <c r="CV43" s="672"/>
      <c r="CW43" s="672"/>
      <c r="CX43" s="672"/>
      <c r="CY43" s="673"/>
      <c r="CZ43" s="652">
        <v>0</v>
      </c>
      <c r="DA43" s="684"/>
      <c r="DB43" s="684"/>
      <c r="DC43" s="686"/>
      <c r="DD43" s="656">
        <v>2486</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1936691</v>
      </c>
      <c r="CS44" s="648"/>
      <c r="CT44" s="648"/>
      <c r="CU44" s="648"/>
      <c r="CV44" s="648"/>
      <c r="CW44" s="648"/>
      <c r="CX44" s="648"/>
      <c r="CY44" s="649"/>
      <c r="CZ44" s="652">
        <v>27.6</v>
      </c>
      <c r="DA44" s="653"/>
      <c r="DB44" s="653"/>
      <c r="DC44" s="665"/>
      <c r="DD44" s="656">
        <v>414160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282381</v>
      </c>
      <c r="CS45" s="672"/>
      <c r="CT45" s="672"/>
      <c r="CU45" s="672"/>
      <c r="CV45" s="672"/>
      <c r="CW45" s="672"/>
      <c r="CX45" s="672"/>
      <c r="CY45" s="673"/>
      <c r="CZ45" s="652">
        <v>4</v>
      </c>
      <c r="DA45" s="684"/>
      <c r="DB45" s="684"/>
      <c r="DC45" s="686"/>
      <c r="DD45" s="656">
        <v>30975</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1588826</v>
      </c>
      <c r="CS46" s="648"/>
      <c r="CT46" s="648"/>
      <c r="CU46" s="648"/>
      <c r="CV46" s="648"/>
      <c r="CW46" s="648"/>
      <c r="CX46" s="648"/>
      <c r="CY46" s="649"/>
      <c r="CZ46" s="652">
        <v>22.6</v>
      </c>
      <c r="DA46" s="653"/>
      <c r="DB46" s="653"/>
      <c r="DC46" s="665"/>
      <c r="DD46" s="656">
        <v>349183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t="s">
        <v>135</v>
      </c>
      <c r="CS47" s="672"/>
      <c r="CT47" s="672"/>
      <c r="CU47" s="672"/>
      <c r="CV47" s="672"/>
      <c r="CW47" s="672"/>
      <c r="CX47" s="672"/>
      <c r="CY47" s="673"/>
      <c r="CZ47" s="652" t="s">
        <v>237</v>
      </c>
      <c r="DA47" s="684"/>
      <c r="DB47" s="684"/>
      <c r="DC47" s="686"/>
      <c r="DD47" s="656" t="s">
        <v>135</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7027132</v>
      </c>
      <c r="CS49" s="718"/>
      <c r="CT49" s="718"/>
      <c r="CU49" s="718"/>
      <c r="CV49" s="718"/>
      <c r="CW49" s="718"/>
      <c r="CX49" s="718"/>
      <c r="CY49" s="749"/>
      <c r="CZ49" s="743">
        <v>100</v>
      </c>
      <c r="DA49" s="750"/>
      <c r="DB49" s="750"/>
      <c r="DC49" s="751"/>
      <c r="DD49" s="752">
        <v>3887717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arjNB4mIpBFY/5swvX4l2N+fKAINLrCn7jkk0JExB4RNOD4blATLARez+2O6DDoFc1SngWwFrx//eugqfrDYFg==" saltValue="O68/kyAxrHZ+jah2MG5P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7365</v>
      </c>
      <c r="R7" s="783"/>
      <c r="S7" s="783"/>
      <c r="T7" s="783"/>
      <c r="U7" s="783"/>
      <c r="V7" s="783">
        <v>7027</v>
      </c>
      <c r="W7" s="783"/>
      <c r="X7" s="783"/>
      <c r="Y7" s="783"/>
      <c r="Z7" s="783"/>
      <c r="AA7" s="783">
        <v>338</v>
      </c>
      <c r="AB7" s="783"/>
      <c r="AC7" s="783"/>
      <c r="AD7" s="783"/>
      <c r="AE7" s="784"/>
      <c r="AF7" s="785">
        <v>142</v>
      </c>
      <c r="AG7" s="786"/>
      <c r="AH7" s="786"/>
      <c r="AI7" s="786"/>
      <c r="AJ7" s="787"/>
      <c r="AK7" s="822">
        <v>760</v>
      </c>
      <c r="AL7" s="823"/>
      <c r="AM7" s="823"/>
      <c r="AN7" s="823"/>
      <c r="AO7" s="823"/>
      <c r="AP7" s="823">
        <v>4665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7365</v>
      </c>
      <c r="R23" s="842"/>
      <c r="S23" s="842"/>
      <c r="T23" s="842"/>
      <c r="U23" s="842"/>
      <c r="V23" s="842">
        <v>7027</v>
      </c>
      <c r="W23" s="842"/>
      <c r="X23" s="842"/>
      <c r="Y23" s="842"/>
      <c r="Z23" s="842"/>
      <c r="AA23" s="842">
        <v>338</v>
      </c>
      <c r="AB23" s="842"/>
      <c r="AC23" s="842"/>
      <c r="AD23" s="842"/>
      <c r="AE23" s="843"/>
      <c r="AF23" s="844">
        <v>142</v>
      </c>
      <c r="AG23" s="842"/>
      <c r="AH23" s="842"/>
      <c r="AI23" s="842"/>
      <c r="AJ23" s="845"/>
      <c r="AK23" s="846"/>
      <c r="AL23" s="847"/>
      <c r="AM23" s="847"/>
      <c r="AN23" s="847"/>
      <c r="AO23" s="847"/>
      <c r="AP23" s="842">
        <v>4665</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468</v>
      </c>
      <c r="R28" s="871"/>
      <c r="S28" s="871"/>
      <c r="T28" s="871"/>
      <c r="U28" s="871"/>
      <c r="V28" s="871">
        <v>456</v>
      </c>
      <c r="W28" s="871"/>
      <c r="X28" s="871"/>
      <c r="Y28" s="871"/>
      <c r="Z28" s="871"/>
      <c r="AA28" s="871">
        <v>12</v>
      </c>
      <c r="AB28" s="871"/>
      <c r="AC28" s="871"/>
      <c r="AD28" s="871"/>
      <c r="AE28" s="872"/>
      <c r="AF28" s="873">
        <v>12</v>
      </c>
      <c r="AG28" s="871"/>
      <c r="AH28" s="871"/>
      <c r="AI28" s="871"/>
      <c r="AJ28" s="874"/>
      <c r="AK28" s="875">
        <v>34</v>
      </c>
      <c r="AL28" s="866"/>
      <c r="AM28" s="866"/>
      <c r="AN28" s="866"/>
      <c r="AO28" s="866"/>
      <c r="AP28" s="866" t="s">
        <v>571</v>
      </c>
      <c r="AQ28" s="866"/>
      <c r="AR28" s="866"/>
      <c r="AS28" s="866"/>
      <c r="AT28" s="866"/>
      <c r="AU28" s="866" t="s">
        <v>571</v>
      </c>
      <c r="AV28" s="866"/>
      <c r="AW28" s="866"/>
      <c r="AX28" s="866"/>
      <c r="AY28" s="866"/>
      <c r="AZ28" s="867" t="s">
        <v>571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321</v>
      </c>
      <c r="R29" s="807"/>
      <c r="S29" s="807"/>
      <c r="T29" s="807"/>
      <c r="U29" s="807"/>
      <c r="V29" s="807">
        <v>302</v>
      </c>
      <c r="W29" s="807"/>
      <c r="X29" s="807"/>
      <c r="Y29" s="807"/>
      <c r="Z29" s="807"/>
      <c r="AA29" s="807">
        <v>19</v>
      </c>
      <c r="AB29" s="807"/>
      <c r="AC29" s="807"/>
      <c r="AD29" s="807"/>
      <c r="AE29" s="808"/>
      <c r="AF29" s="809">
        <v>19</v>
      </c>
      <c r="AG29" s="810"/>
      <c r="AH29" s="810"/>
      <c r="AI29" s="810"/>
      <c r="AJ29" s="811"/>
      <c r="AK29" s="878">
        <v>59</v>
      </c>
      <c r="AL29" s="879"/>
      <c r="AM29" s="879"/>
      <c r="AN29" s="879"/>
      <c r="AO29" s="879"/>
      <c r="AP29" s="879" t="s">
        <v>571</v>
      </c>
      <c r="AQ29" s="879"/>
      <c r="AR29" s="879"/>
      <c r="AS29" s="879"/>
      <c r="AT29" s="879"/>
      <c r="AU29" s="879" t="s">
        <v>571</v>
      </c>
      <c r="AV29" s="879"/>
      <c r="AW29" s="879"/>
      <c r="AX29" s="879"/>
      <c r="AY29" s="879"/>
      <c r="AZ29" s="880" t="s">
        <v>571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72</v>
      </c>
      <c r="R30" s="807"/>
      <c r="S30" s="807"/>
      <c r="T30" s="807"/>
      <c r="U30" s="807"/>
      <c r="V30" s="807">
        <v>72</v>
      </c>
      <c r="W30" s="807"/>
      <c r="X30" s="807"/>
      <c r="Y30" s="807"/>
      <c r="Z30" s="807"/>
      <c r="AA30" s="807">
        <v>1</v>
      </c>
      <c r="AB30" s="807"/>
      <c r="AC30" s="807"/>
      <c r="AD30" s="807"/>
      <c r="AE30" s="808"/>
      <c r="AF30" s="809">
        <v>1</v>
      </c>
      <c r="AG30" s="810"/>
      <c r="AH30" s="810"/>
      <c r="AI30" s="810"/>
      <c r="AJ30" s="811"/>
      <c r="AK30" s="878">
        <v>18</v>
      </c>
      <c r="AL30" s="879"/>
      <c r="AM30" s="879"/>
      <c r="AN30" s="879"/>
      <c r="AO30" s="879"/>
      <c r="AP30" s="879" t="s">
        <v>571</v>
      </c>
      <c r="AQ30" s="879"/>
      <c r="AR30" s="879"/>
      <c r="AS30" s="879"/>
      <c r="AT30" s="879"/>
      <c r="AU30" s="879" t="s">
        <v>571</v>
      </c>
      <c r="AV30" s="879"/>
      <c r="AW30" s="879"/>
      <c r="AX30" s="879"/>
      <c r="AY30" s="879"/>
      <c r="AZ30" s="880" t="s">
        <v>571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135</v>
      </c>
      <c r="R31" s="807"/>
      <c r="S31" s="807"/>
      <c r="T31" s="807"/>
      <c r="U31" s="807"/>
      <c r="V31" s="807">
        <v>131</v>
      </c>
      <c r="W31" s="807"/>
      <c r="X31" s="807"/>
      <c r="Y31" s="807"/>
      <c r="Z31" s="807"/>
      <c r="AA31" s="807">
        <v>4</v>
      </c>
      <c r="AB31" s="807"/>
      <c r="AC31" s="807"/>
      <c r="AD31" s="807"/>
      <c r="AE31" s="808"/>
      <c r="AF31" s="809">
        <v>4</v>
      </c>
      <c r="AG31" s="810"/>
      <c r="AH31" s="810"/>
      <c r="AI31" s="810"/>
      <c r="AJ31" s="811"/>
      <c r="AK31" s="878">
        <v>8</v>
      </c>
      <c r="AL31" s="879"/>
      <c r="AM31" s="879"/>
      <c r="AN31" s="879"/>
      <c r="AO31" s="879"/>
      <c r="AP31" s="879">
        <v>144</v>
      </c>
      <c r="AQ31" s="879"/>
      <c r="AR31" s="879"/>
      <c r="AS31" s="879"/>
      <c r="AT31" s="879"/>
      <c r="AU31" s="879">
        <v>70</v>
      </c>
      <c r="AV31" s="879"/>
      <c r="AW31" s="879"/>
      <c r="AX31" s="879"/>
      <c r="AY31" s="879"/>
      <c r="AZ31" s="880" t="s">
        <v>571</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277</v>
      </c>
      <c r="R32" s="807"/>
      <c r="S32" s="807"/>
      <c r="T32" s="807"/>
      <c r="U32" s="807"/>
      <c r="V32" s="807">
        <v>274</v>
      </c>
      <c r="W32" s="807"/>
      <c r="X32" s="807"/>
      <c r="Y32" s="807"/>
      <c r="Z32" s="807"/>
      <c r="AA32" s="807">
        <v>3</v>
      </c>
      <c r="AB32" s="807"/>
      <c r="AC32" s="807"/>
      <c r="AD32" s="807"/>
      <c r="AE32" s="808"/>
      <c r="AF32" s="809">
        <v>3</v>
      </c>
      <c r="AG32" s="810"/>
      <c r="AH32" s="810"/>
      <c r="AI32" s="810"/>
      <c r="AJ32" s="811"/>
      <c r="AK32" s="878">
        <v>104</v>
      </c>
      <c r="AL32" s="879"/>
      <c r="AM32" s="879"/>
      <c r="AN32" s="879"/>
      <c r="AO32" s="879"/>
      <c r="AP32" s="879">
        <v>592</v>
      </c>
      <c r="AQ32" s="879"/>
      <c r="AR32" s="879"/>
      <c r="AS32" s="879"/>
      <c r="AT32" s="879"/>
      <c r="AU32" s="879">
        <v>538</v>
      </c>
      <c r="AV32" s="879"/>
      <c r="AW32" s="879"/>
      <c r="AX32" s="879"/>
      <c r="AY32" s="879"/>
      <c r="AZ32" s="880" t="s">
        <v>571</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39</v>
      </c>
      <c r="AG63" s="890"/>
      <c r="AH63" s="890"/>
      <c r="AI63" s="890"/>
      <c r="AJ63" s="891"/>
      <c r="AK63" s="892"/>
      <c r="AL63" s="887"/>
      <c r="AM63" s="887"/>
      <c r="AN63" s="887"/>
      <c r="AO63" s="887"/>
      <c r="AP63" s="890">
        <v>736</v>
      </c>
      <c r="AQ63" s="890"/>
      <c r="AR63" s="890"/>
      <c r="AS63" s="890"/>
      <c r="AT63" s="890"/>
      <c r="AU63" s="890">
        <v>608</v>
      </c>
      <c r="AV63" s="890"/>
      <c r="AW63" s="890"/>
      <c r="AX63" s="890"/>
      <c r="AY63" s="890"/>
      <c r="AZ63" s="894"/>
      <c r="BA63" s="894"/>
      <c r="BB63" s="894"/>
      <c r="BC63" s="894"/>
      <c r="BD63" s="894"/>
      <c r="BE63" s="895"/>
      <c r="BF63" s="895"/>
      <c r="BG63" s="895"/>
      <c r="BH63" s="895"/>
      <c r="BI63" s="896"/>
      <c r="BJ63" s="897" t="s">
        <v>410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394</v>
      </c>
      <c r="R66" s="766"/>
      <c r="S66" s="766"/>
      <c r="T66" s="766"/>
      <c r="U66" s="767"/>
      <c r="V66" s="765" t="s">
        <v>395</v>
      </c>
      <c r="W66" s="766"/>
      <c r="X66" s="766"/>
      <c r="Y66" s="766"/>
      <c r="Z66" s="767"/>
      <c r="AA66" s="765" t="s">
        <v>413</v>
      </c>
      <c r="AB66" s="766"/>
      <c r="AC66" s="766"/>
      <c r="AD66" s="766"/>
      <c r="AE66" s="767"/>
      <c r="AF66" s="900" t="s">
        <v>397</v>
      </c>
      <c r="AG66" s="861"/>
      <c r="AH66" s="861"/>
      <c r="AI66" s="861"/>
      <c r="AJ66" s="901"/>
      <c r="AK66" s="765" t="s">
        <v>398</v>
      </c>
      <c r="AL66" s="789"/>
      <c r="AM66" s="789"/>
      <c r="AN66" s="789"/>
      <c r="AO66" s="790"/>
      <c r="AP66" s="765" t="s">
        <v>414</v>
      </c>
      <c r="AQ66" s="766"/>
      <c r="AR66" s="766"/>
      <c r="AS66" s="766"/>
      <c r="AT66" s="767"/>
      <c r="AU66" s="765" t="s">
        <v>415</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572</v>
      </c>
      <c r="C68" s="918"/>
      <c r="D68" s="918"/>
      <c r="E68" s="918"/>
      <c r="F68" s="918"/>
      <c r="G68" s="918"/>
      <c r="H68" s="918"/>
      <c r="I68" s="918"/>
      <c r="J68" s="918"/>
      <c r="K68" s="918"/>
      <c r="L68" s="918"/>
      <c r="M68" s="918"/>
      <c r="N68" s="918"/>
      <c r="O68" s="918"/>
      <c r="P68" s="919"/>
      <c r="Q68" s="920">
        <v>7251</v>
      </c>
      <c r="R68" s="914"/>
      <c r="S68" s="914"/>
      <c r="T68" s="914"/>
      <c r="U68" s="914"/>
      <c r="V68" s="914">
        <v>6900</v>
      </c>
      <c r="W68" s="914"/>
      <c r="X68" s="914"/>
      <c r="Y68" s="914"/>
      <c r="Z68" s="914"/>
      <c r="AA68" s="914">
        <v>350</v>
      </c>
      <c r="AB68" s="914"/>
      <c r="AC68" s="914"/>
      <c r="AD68" s="914"/>
      <c r="AE68" s="914"/>
      <c r="AF68" s="914">
        <v>343</v>
      </c>
      <c r="AG68" s="914"/>
      <c r="AH68" s="914"/>
      <c r="AI68" s="914"/>
      <c r="AJ68" s="914"/>
      <c r="AK68" s="914" t="s">
        <v>571</v>
      </c>
      <c r="AL68" s="914"/>
      <c r="AM68" s="914"/>
      <c r="AN68" s="914"/>
      <c r="AO68" s="914"/>
      <c r="AP68" s="914">
        <v>1339</v>
      </c>
      <c r="AQ68" s="914"/>
      <c r="AR68" s="914"/>
      <c r="AS68" s="914"/>
      <c r="AT68" s="914"/>
      <c r="AU68" s="914" t="s">
        <v>571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573</v>
      </c>
      <c r="C69" s="922"/>
      <c r="D69" s="922"/>
      <c r="E69" s="922"/>
      <c r="F69" s="922"/>
      <c r="G69" s="922"/>
      <c r="H69" s="922"/>
      <c r="I69" s="922"/>
      <c r="J69" s="922"/>
      <c r="K69" s="922"/>
      <c r="L69" s="922"/>
      <c r="M69" s="922"/>
      <c r="N69" s="922"/>
      <c r="O69" s="922"/>
      <c r="P69" s="923"/>
      <c r="Q69" s="924">
        <v>3073</v>
      </c>
      <c r="R69" s="879"/>
      <c r="S69" s="879"/>
      <c r="T69" s="879"/>
      <c r="U69" s="879"/>
      <c r="V69" s="879">
        <v>2907</v>
      </c>
      <c r="W69" s="879"/>
      <c r="X69" s="879"/>
      <c r="Y69" s="879"/>
      <c r="Z69" s="879"/>
      <c r="AA69" s="879">
        <v>166</v>
      </c>
      <c r="AB69" s="879"/>
      <c r="AC69" s="879"/>
      <c r="AD69" s="879"/>
      <c r="AE69" s="879"/>
      <c r="AF69" s="879">
        <v>166</v>
      </c>
      <c r="AG69" s="879"/>
      <c r="AH69" s="879"/>
      <c r="AI69" s="879"/>
      <c r="AJ69" s="879"/>
      <c r="AK69" s="879" t="s">
        <v>571</v>
      </c>
      <c r="AL69" s="879"/>
      <c r="AM69" s="879"/>
      <c r="AN69" s="879"/>
      <c r="AO69" s="879"/>
      <c r="AP69" s="879">
        <v>1324</v>
      </c>
      <c r="AQ69" s="879"/>
      <c r="AR69" s="879"/>
      <c r="AS69" s="879"/>
      <c r="AT69" s="879"/>
      <c r="AU69" s="879">
        <v>19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574</v>
      </c>
      <c r="C70" s="922"/>
      <c r="D70" s="922"/>
      <c r="E70" s="922"/>
      <c r="F70" s="922"/>
      <c r="G70" s="922"/>
      <c r="H70" s="922"/>
      <c r="I70" s="922"/>
      <c r="J70" s="922"/>
      <c r="K70" s="922"/>
      <c r="L70" s="922"/>
      <c r="M70" s="922"/>
      <c r="N70" s="922"/>
      <c r="O70" s="922"/>
      <c r="P70" s="923"/>
      <c r="Q70" s="924">
        <v>1462</v>
      </c>
      <c r="R70" s="879"/>
      <c r="S70" s="879"/>
      <c r="T70" s="879"/>
      <c r="U70" s="879"/>
      <c r="V70" s="879">
        <v>1473</v>
      </c>
      <c r="W70" s="879"/>
      <c r="X70" s="879"/>
      <c r="Y70" s="879"/>
      <c r="Z70" s="879"/>
      <c r="AA70" s="879">
        <v>-11</v>
      </c>
      <c r="AB70" s="879"/>
      <c r="AC70" s="879"/>
      <c r="AD70" s="879"/>
      <c r="AE70" s="879"/>
      <c r="AF70" s="879">
        <v>563</v>
      </c>
      <c r="AG70" s="879"/>
      <c r="AH70" s="879"/>
      <c r="AI70" s="879"/>
      <c r="AJ70" s="879"/>
      <c r="AK70" s="879" t="s">
        <v>571</v>
      </c>
      <c r="AL70" s="879"/>
      <c r="AM70" s="879"/>
      <c r="AN70" s="879"/>
      <c r="AO70" s="879"/>
      <c r="AP70" s="879">
        <v>3822</v>
      </c>
      <c r="AQ70" s="879"/>
      <c r="AR70" s="879"/>
      <c r="AS70" s="879"/>
      <c r="AT70" s="879"/>
      <c r="AU70" s="879" t="s">
        <v>571</v>
      </c>
      <c r="AV70" s="879"/>
      <c r="AW70" s="879"/>
      <c r="AX70" s="879"/>
      <c r="AY70" s="879"/>
      <c r="AZ70" s="925" t="s">
        <v>580</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416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1072</v>
      </c>
      <c r="AG88" s="890"/>
      <c r="AH88" s="890"/>
      <c r="AI88" s="890"/>
      <c r="AJ88" s="890"/>
      <c r="AK88" s="887"/>
      <c r="AL88" s="887"/>
      <c r="AM88" s="887"/>
      <c r="AN88" s="887"/>
      <c r="AO88" s="887"/>
      <c r="AP88" s="890">
        <v>6485</v>
      </c>
      <c r="AQ88" s="890"/>
      <c r="AR88" s="890"/>
      <c r="AS88" s="890"/>
      <c r="AT88" s="890"/>
      <c r="AU88" s="890">
        <v>19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417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425</v>
      </c>
      <c r="AB109" s="943"/>
      <c r="AC109" s="943"/>
      <c r="AD109" s="943"/>
      <c r="AE109" s="944"/>
      <c r="AF109" s="942" t="s">
        <v>426</v>
      </c>
      <c r="AG109" s="943"/>
      <c r="AH109" s="943"/>
      <c r="AI109" s="943"/>
      <c r="AJ109" s="944"/>
      <c r="AK109" s="942" t="s">
        <v>306</v>
      </c>
      <c r="AL109" s="943"/>
      <c r="AM109" s="943"/>
      <c r="AN109" s="943"/>
      <c r="AO109" s="944"/>
      <c r="AP109" s="942" t="s">
        <v>427</v>
      </c>
      <c r="AQ109" s="943"/>
      <c r="AR109" s="943"/>
      <c r="AS109" s="943"/>
      <c r="AT109" s="945"/>
      <c r="AU109" s="962" t="s">
        <v>424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425</v>
      </c>
      <c r="BR109" s="943"/>
      <c r="BS109" s="943"/>
      <c r="BT109" s="943"/>
      <c r="BU109" s="944"/>
      <c r="BV109" s="942" t="s">
        <v>426</v>
      </c>
      <c r="BW109" s="943"/>
      <c r="BX109" s="943"/>
      <c r="BY109" s="943"/>
      <c r="BZ109" s="944"/>
      <c r="CA109" s="942" t="s">
        <v>306</v>
      </c>
      <c r="CB109" s="943"/>
      <c r="CC109" s="943"/>
      <c r="CD109" s="943"/>
      <c r="CE109" s="944"/>
      <c r="CF109" s="963" t="s">
        <v>427</v>
      </c>
      <c r="CG109" s="963"/>
      <c r="CH109" s="963"/>
      <c r="CI109" s="963"/>
      <c r="CJ109" s="963"/>
      <c r="CK109" s="942" t="s">
        <v>428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425</v>
      </c>
      <c r="DH109" s="943"/>
      <c r="DI109" s="943"/>
      <c r="DJ109" s="943"/>
      <c r="DK109" s="944"/>
      <c r="DL109" s="942" t="s">
        <v>426</v>
      </c>
      <c r="DM109" s="943"/>
      <c r="DN109" s="943"/>
      <c r="DO109" s="943"/>
      <c r="DP109" s="944"/>
      <c r="DQ109" s="942" t="s">
        <v>306</v>
      </c>
      <c r="DR109" s="943"/>
      <c r="DS109" s="943"/>
      <c r="DT109" s="943"/>
      <c r="DU109" s="944"/>
      <c r="DV109" s="942" t="s">
        <v>427</v>
      </c>
      <c r="DW109" s="943"/>
      <c r="DX109" s="943"/>
      <c r="DY109" s="943"/>
      <c r="DZ109" s="945"/>
    </row>
    <row r="110" spans="1:131" s="248" customFormat="1" ht="26.25" customHeight="1" x14ac:dyDescent="0.15">
      <c r="A110" s="946" t="s">
        <v>429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419929</v>
      </c>
      <c r="AB110" s="950"/>
      <c r="AC110" s="950"/>
      <c r="AD110" s="950"/>
      <c r="AE110" s="951"/>
      <c r="AF110" s="952">
        <v>399707</v>
      </c>
      <c r="AG110" s="950"/>
      <c r="AH110" s="950"/>
      <c r="AI110" s="950"/>
      <c r="AJ110" s="951"/>
      <c r="AK110" s="952">
        <v>414042</v>
      </c>
      <c r="AL110" s="950"/>
      <c r="AM110" s="950"/>
      <c r="AN110" s="950"/>
      <c r="AO110" s="951"/>
      <c r="AP110" s="953">
        <v>17.899999999999999</v>
      </c>
      <c r="AQ110" s="954"/>
      <c r="AR110" s="954"/>
      <c r="AS110" s="954"/>
      <c r="AT110" s="955"/>
      <c r="AU110" s="956" t="s">
        <v>73</v>
      </c>
      <c r="AV110" s="957"/>
      <c r="AW110" s="957"/>
      <c r="AX110" s="957"/>
      <c r="AY110" s="957"/>
      <c r="AZ110" s="998" t="s">
        <v>430</v>
      </c>
      <c r="BA110" s="947"/>
      <c r="BB110" s="947"/>
      <c r="BC110" s="947"/>
      <c r="BD110" s="947"/>
      <c r="BE110" s="947"/>
      <c r="BF110" s="947"/>
      <c r="BG110" s="947"/>
      <c r="BH110" s="947"/>
      <c r="BI110" s="947"/>
      <c r="BJ110" s="947"/>
      <c r="BK110" s="947"/>
      <c r="BL110" s="947"/>
      <c r="BM110" s="947"/>
      <c r="BN110" s="947"/>
      <c r="BO110" s="947"/>
      <c r="BP110" s="948"/>
      <c r="BQ110" s="984">
        <v>4115241</v>
      </c>
      <c r="BR110" s="985"/>
      <c r="BS110" s="985"/>
      <c r="BT110" s="985"/>
      <c r="BU110" s="985"/>
      <c r="BV110" s="985">
        <v>4077312</v>
      </c>
      <c r="BW110" s="985"/>
      <c r="BX110" s="985"/>
      <c r="BY110" s="985"/>
      <c r="BZ110" s="985"/>
      <c r="CA110" s="985">
        <v>4665412</v>
      </c>
      <c r="CB110" s="985"/>
      <c r="CC110" s="985"/>
      <c r="CD110" s="985"/>
      <c r="CE110" s="985"/>
      <c r="CF110" s="999">
        <v>201.4</v>
      </c>
      <c r="CG110" s="1000"/>
      <c r="CH110" s="1000"/>
      <c r="CI110" s="1000"/>
      <c r="CJ110" s="1000"/>
      <c r="CK110" s="1001" t="s">
        <v>431</v>
      </c>
      <c r="CL110" s="1002"/>
      <c r="CM110" s="981" t="s">
        <v>432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433</v>
      </c>
      <c r="DH110" s="985"/>
      <c r="DI110" s="985"/>
      <c r="DJ110" s="985"/>
      <c r="DK110" s="985"/>
      <c r="DL110" s="985" t="s">
        <v>433</v>
      </c>
      <c r="DM110" s="985"/>
      <c r="DN110" s="985"/>
      <c r="DO110" s="985"/>
      <c r="DP110" s="985"/>
      <c r="DQ110" s="985" t="s">
        <v>127</v>
      </c>
      <c r="DR110" s="985"/>
      <c r="DS110" s="985"/>
      <c r="DT110" s="985"/>
      <c r="DU110" s="985"/>
      <c r="DV110" s="986" t="s">
        <v>433</v>
      </c>
      <c r="DW110" s="986"/>
      <c r="DX110" s="986"/>
      <c r="DY110" s="986"/>
      <c r="DZ110" s="987"/>
    </row>
    <row r="111" spans="1:131" s="248" customFormat="1" ht="26.25" customHeight="1" x14ac:dyDescent="0.15">
      <c r="A111" s="988" t="s">
        <v>434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433</v>
      </c>
      <c r="AG111" s="992"/>
      <c r="AH111" s="992"/>
      <c r="AI111" s="992"/>
      <c r="AJ111" s="993"/>
      <c r="AK111" s="994" t="s">
        <v>127</v>
      </c>
      <c r="AL111" s="992"/>
      <c r="AM111" s="992"/>
      <c r="AN111" s="992"/>
      <c r="AO111" s="993"/>
      <c r="AP111" s="995" t="s">
        <v>433</v>
      </c>
      <c r="AQ111" s="996"/>
      <c r="AR111" s="996"/>
      <c r="AS111" s="996"/>
      <c r="AT111" s="997"/>
      <c r="AU111" s="958"/>
      <c r="AV111" s="959"/>
      <c r="AW111" s="959"/>
      <c r="AX111" s="959"/>
      <c r="AY111" s="959"/>
      <c r="AZ111" s="1007" t="s">
        <v>435</v>
      </c>
      <c r="BA111" s="1008"/>
      <c r="BB111" s="1008"/>
      <c r="BC111" s="1008"/>
      <c r="BD111" s="1008"/>
      <c r="BE111" s="1008"/>
      <c r="BF111" s="1008"/>
      <c r="BG111" s="1008"/>
      <c r="BH111" s="1008"/>
      <c r="BI111" s="1008"/>
      <c r="BJ111" s="1008"/>
      <c r="BK111" s="1008"/>
      <c r="BL111" s="1008"/>
      <c r="BM111" s="1008"/>
      <c r="BN111" s="1008"/>
      <c r="BO111" s="1008"/>
      <c r="BP111" s="1009"/>
      <c r="BQ111" s="977" t="s">
        <v>436</v>
      </c>
      <c r="BR111" s="978"/>
      <c r="BS111" s="978"/>
      <c r="BT111" s="978"/>
      <c r="BU111" s="978"/>
      <c r="BV111" s="978" t="s">
        <v>127</v>
      </c>
      <c r="BW111" s="978"/>
      <c r="BX111" s="978"/>
      <c r="BY111" s="978"/>
      <c r="BZ111" s="978"/>
      <c r="CA111" s="978" t="s">
        <v>433</v>
      </c>
      <c r="CB111" s="978"/>
      <c r="CC111" s="978"/>
      <c r="CD111" s="978"/>
      <c r="CE111" s="978"/>
      <c r="CF111" s="972" t="s">
        <v>127</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433</v>
      </c>
      <c r="DH111" s="978"/>
      <c r="DI111" s="978"/>
      <c r="DJ111" s="978"/>
      <c r="DK111" s="978"/>
      <c r="DL111" s="978" t="s">
        <v>436</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x14ac:dyDescent="0.15">
      <c r="A112" s="1010" t="s">
        <v>438</v>
      </c>
      <c r="B112" s="1011"/>
      <c r="C112" s="1008" t="s">
        <v>439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433</v>
      </c>
      <c r="AG112" s="1017"/>
      <c r="AH112" s="1017"/>
      <c r="AI112" s="1017"/>
      <c r="AJ112" s="1018"/>
      <c r="AK112" s="1019" t="s">
        <v>127</v>
      </c>
      <c r="AL112" s="1017"/>
      <c r="AM112" s="1017"/>
      <c r="AN112" s="1017"/>
      <c r="AO112" s="1018"/>
      <c r="AP112" s="1020" t="s">
        <v>433</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617762</v>
      </c>
      <c r="BR112" s="978"/>
      <c r="BS112" s="978"/>
      <c r="BT112" s="978"/>
      <c r="BU112" s="978"/>
      <c r="BV112" s="978">
        <v>624818</v>
      </c>
      <c r="BW112" s="978"/>
      <c r="BX112" s="978"/>
      <c r="BY112" s="978"/>
      <c r="BZ112" s="978"/>
      <c r="CA112" s="978">
        <v>607622</v>
      </c>
      <c r="CB112" s="978"/>
      <c r="CC112" s="978"/>
      <c r="CD112" s="978"/>
      <c r="CE112" s="978"/>
      <c r="CF112" s="972">
        <v>26.2</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442</v>
      </c>
      <c r="DM112" s="978"/>
      <c r="DN112" s="978"/>
      <c r="DO112" s="978"/>
      <c r="DP112" s="978"/>
      <c r="DQ112" s="978" t="s">
        <v>433</v>
      </c>
      <c r="DR112" s="978"/>
      <c r="DS112" s="978"/>
      <c r="DT112" s="978"/>
      <c r="DU112" s="978"/>
      <c r="DV112" s="979" t="s">
        <v>433</v>
      </c>
      <c r="DW112" s="979"/>
      <c r="DX112" s="979"/>
      <c r="DY112" s="979"/>
      <c r="DZ112" s="980"/>
    </row>
    <row r="113" spans="1:130" s="248" customFormat="1" ht="26.25" customHeight="1" x14ac:dyDescent="0.15">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84793</v>
      </c>
      <c r="AB113" s="992"/>
      <c r="AC113" s="992"/>
      <c r="AD113" s="992"/>
      <c r="AE113" s="993"/>
      <c r="AF113" s="994">
        <v>101602</v>
      </c>
      <c r="AG113" s="992"/>
      <c r="AH113" s="992"/>
      <c r="AI113" s="992"/>
      <c r="AJ113" s="993"/>
      <c r="AK113" s="994">
        <v>101262</v>
      </c>
      <c r="AL113" s="992"/>
      <c r="AM113" s="992"/>
      <c r="AN113" s="992"/>
      <c r="AO113" s="993"/>
      <c r="AP113" s="995">
        <v>4.4000000000000004</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7445</v>
      </c>
      <c r="BR113" s="978"/>
      <c r="BS113" s="978"/>
      <c r="BT113" s="978"/>
      <c r="BU113" s="978"/>
      <c r="BV113" s="978">
        <v>22845</v>
      </c>
      <c r="BW113" s="978"/>
      <c r="BX113" s="978"/>
      <c r="BY113" s="978"/>
      <c r="BZ113" s="978"/>
      <c r="CA113" s="978">
        <v>19071</v>
      </c>
      <c r="CB113" s="978"/>
      <c r="CC113" s="978"/>
      <c r="CD113" s="978"/>
      <c r="CE113" s="978"/>
      <c r="CF113" s="972">
        <v>0.8</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433</v>
      </c>
      <c r="DH113" s="1017"/>
      <c r="DI113" s="1017"/>
      <c r="DJ113" s="1017"/>
      <c r="DK113" s="1018"/>
      <c r="DL113" s="1019" t="s">
        <v>127</v>
      </c>
      <c r="DM113" s="1017"/>
      <c r="DN113" s="1017"/>
      <c r="DO113" s="1017"/>
      <c r="DP113" s="1018"/>
      <c r="DQ113" s="1019" t="s">
        <v>433</v>
      </c>
      <c r="DR113" s="1017"/>
      <c r="DS113" s="1017"/>
      <c r="DT113" s="1017"/>
      <c r="DU113" s="1018"/>
      <c r="DV113" s="1020" t="s">
        <v>433</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2231</v>
      </c>
      <c r="AB114" s="1017"/>
      <c r="AC114" s="1017"/>
      <c r="AD114" s="1017"/>
      <c r="AE114" s="1018"/>
      <c r="AF114" s="1019">
        <v>1593</v>
      </c>
      <c r="AG114" s="1017"/>
      <c r="AH114" s="1017"/>
      <c r="AI114" s="1017"/>
      <c r="AJ114" s="1018"/>
      <c r="AK114" s="1019">
        <v>2813</v>
      </c>
      <c r="AL114" s="1017"/>
      <c r="AM114" s="1017"/>
      <c r="AN114" s="1017"/>
      <c r="AO114" s="1018"/>
      <c r="AP114" s="1020">
        <v>0.1</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476284</v>
      </c>
      <c r="BR114" s="978"/>
      <c r="BS114" s="978"/>
      <c r="BT114" s="978"/>
      <c r="BU114" s="978"/>
      <c r="BV114" s="978">
        <v>479710</v>
      </c>
      <c r="BW114" s="978"/>
      <c r="BX114" s="978"/>
      <c r="BY114" s="978"/>
      <c r="BZ114" s="978"/>
      <c r="CA114" s="978">
        <v>458739</v>
      </c>
      <c r="CB114" s="978"/>
      <c r="CC114" s="978"/>
      <c r="CD114" s="978"/>
      <c r="CE114" s="978"/>
      <c r="CF114" s="972">
        <v>19.8</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433</v>
      </c>
      <c r="DH114" s="1017"/>
      <c r="DI114" s="1017"/>
      <c r="DJ114" s="1017"/>
      <c r="DK114" s="1018"/>
      <c r="DL114" s="1019" t="s">
        <v>442</v>
      </c>
      <c r="DM114" s="1017"/>
      <c r="DN114" s="1017"/>
      <c r="DO114" s="1017"/>
      <c r="DP114" s="1018"/>
      <c r="DQ114" s="1019" t="s">
        <v>127</v>
      </c>
      <c r="DR114" s="1017"/>
      <c r="DS114" s="1017"/>
      <c r="DT114" s="1017"/>
      <c r="DU114" s="1018"/>
      <c r="DV114" s="1020" t="s">
        <v>433</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1750</v>
      </c>
      <c r="AB115" s="992"/>
      <c r="AC115" s="992"/>
      <c r="AD115" s="992"/>
      <c r="AE115" s="993"/>
      <c r="AF115" s="994">
        <v>1370</v>
      </c>
      <c r="AG115" s="992"/>
      <c r="AH115" s="992"/>
      <c r="AI115" s="992"/>
      <c r="AJ115" s="993"/>
      <c r="AK115" s="994">
        <v>1018</v>
      </c>
      <c r="AL115" s="992"/>
      <c r="AM115" s="992"/>
      <c r="AN115" s="992"/>
      <c r="AO115" s="993"/>
      <c r="AP115" s="995">
        <v>0</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127</v>
      </c>
      <c r="BR115" s="978"/>
      <c r="BS115" s="978"/>
      <c r="BT115" s="978"/>
      <c r="BU115" s="978"/>
      <c r="BV115" s="978" t="s">
        <v>433</v>
      </c>
      <c r="BW115" s="978"/>
      <c r="BX115" s="978"/>
      <c r="BY115" s="978"/>
      <c r="BZ115" s="978"/>
      <c r="CA115" s="978" t="s">
        <v>433</v>
      </c>
      <c r="CB115" s="978"/>
      <c r="CC115" s="978"/>
      <c r="CD115" s="978"/>
      <c r="CE115" s="978"/>
      <c r="CF115" s="972" t="s">
        <v>127</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433</v>
      </c>
      <c r="DH115" s="1017"/>
      <c r="DI115" s="1017"/>
      <c r="DJ115" s="1017"/>
      <c r="DK115" s="1018"/>
      <c r="DL115" s="1019" t="s">
        <v>433</v>
      </c>
      <c r="DM115" s="1017"/>
      <c r="DN115" s="1017"/>
      <c r="DO115" s="1017"/>
      <c r="DP115" s="1018"/>
      <c r="DQ115" s="1019" t="s">
        <v>127</v>
      </c>
      <c r="DR115" s="1017"/>
      <c r="DS115" s="1017"/>
      <c r="DT115" s="1017"/>
      <c r="DU115" s="1018"/>
      <c r="DV115" s="1020" t="s">
        <v>127</v>
      </c>
      <c r="DW115" s="1021"/>
      <c r="DX115" s="1021"/>
      <c r="DY115" s="1021"/>
      <c r="DZ115" s="1022"/>
    </row>
    <row r="116" spans="1:130" s="248" customFormat="1" ht="26.25" customHeight="1" x14ac:dyDescent="0.15">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208</v>
      </c>
      <c r="AB116" s="1017"/>
      <c r="AC116" s="1017"/>
      <c r="AD116" s="1017"/>
      <c r="AE116" s="1018"/>
      <c r="AF116" s="1019">
        <v>46</v>
      </c>
      <c r="AG116" s="1017"/>
      <c r="AH116" s="1017"/>
      <c r="AI116" s="1017"/>
      <c r="AJ116" s="1018"/>
      <c r="AK116" s="1019">
        <v>285</v>
      </c>
      <c r="AL116" s="1017"/>
      <c r="AM116" s="1017"/>
      <c r="AN116" s="1017"/>
      <c r="AO116" s="1018"/>
      <c r="AP116" s="1020">
        <v>0</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410</v>
      </c>
      <c r="BW116" s="978"/>
      <c r="BX116" s="978"/>
      <c r="BY116" s="978"/>
      <c r="BZ116" s="978"/>
      <c r="CA116" s="978" t="s">
        <v>433</v>
      </c>
      <c r="CB116" s="978"/>
      <c r="CC116" s="978"/>
      <c r="CD116" s="978"/>
      <c r="CE116" s="978"/>
      <c r="CF116" s="972" t="s">
        <v>127</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433</v>
      </c>
      <c r="DH116" s="1017"/>
      <c r="DI116" s="1017"/>
      <c r="DJ116" s="1017"/>
      <c r="DK116" s="1018"/>
      <c r="DL116" s="1019" t="s">
        <v>433</v>
      </c>
      <c r="DM116" s="1017"/>
      <c r="DN116" s="1017"/>
      <c r="DO116" s="1017"/>
      <c r="DP116" s="1018"/>
      <c r="DQ116" s="1019" t="s">
        <v>127</v>
      </c>
      <c r="DR116" s="1017"/>
      <c r="DS116" s="1017"/>
      <c r="DT116" s="1017"/>
      <c r="DU116" s="1018"/>
      <c r="DV116" s="1020" t="s">
        <v>433</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508911</v>
      </c>
      <c r="AB117" s="1035"/>
      <c r="AC117" s="1035"/>
      <c r="AD117" s="1035"/>
      <c r="AE117" s="1036"/>
      <c r="AF117" s="1037">
        <v>504318</v>
      </c>
      <c r="AG117" s="1035"/>
      <c r="AH117" s="1035"/>
      <c r="AI117" s="1035"/>
      <c r="AJ117" s="1036"/>
      <c r="AK117" s="1037">
        <v>519420</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433</v>
      </c>
      <c r="BR117" s="978"/>
      <c r="BS117" s="978"/>
      <c r="BT117" s="978"/>
      <c r="BU117" s="978"/>
      <c r="BV117" s="978" t="s">
        <v>433</v>
      </c>
      <c r="BW117" s="978"/>
      <c r="BX117" s="978"/>
      <c r="BY117" s="978"/>
      <c r="BZ117" s="978"/>
      <c r="CA117" s="978" t="s">
        <v>433</v>
      </c>
      <c r="CB117" s="978"/>
      <c r="CC117" s="978"/>
      <c r="CD117" s="978"/>
      <c r="CE117" s="978"/>
      <c r="CF117" s="972" t="s">
        <v>433</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410</v>
      </c>
      <c r="DH117" s="1017"/>
      <c r="DI117" s="1017"/>
      <c r="DJ117" s="1017"/>
      <c r="DK117" s="1018"/>
      <c r="DL117" s="1019" t="s">
        <v>436</v>
      </c>
      <c r="DM117" s="1017"/>
      <c r="DN117" s="1017"/>
      <c r="DO117" s="1017"/>
      <c r="DP117" s="1018"/>
      <c r="DQ117" s="1019" t="s">
        <v>433</v>
      </c>
      <c r="DR117" s="1017"/>
      <c r="DS117" s="1017"/>
      <c r="DT117" s="1017"/>
      <c r="DU117" s="1018"/>
      <c r="DV117" s="1020" t="s">
        <v>433</v>
      </c>
      <c r="DW117" s="1021"/>
      <c r="DX117" s="1021"/>
      <c r="DY117" s="1021"/>
      <c r="DZ117" s="1022"/>
    </row>
    <row r="118" spans="1:130" s="248" customFormat="1" ht="26.25" customHeight="1" x14ac:dyDescent="0.15">
      <c r="A118" s="962" t="s">
        <v>428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425</v>
      </c>
      <c r="AB118" s="943"/>
      <c r="AC118" s="943"/>
      <c r="AD118" s="943"/>
      <c r="AE118" s="944"/>
      <c r="AF118" s="942" t="s">
        <v>426</v>
      </c>
      <c r="AG118" s="943"/>
      <c r="AH118" s="943"/>
      <c r="AI118" s="943"/>
      <c r="AJ118" s="944"/>
      <c r="AK118" s="942" t="s">
        <v>306</v>
      </c>
      <c r="AL118" s="943"/>
      <c r="AM118" s="943"/>
      <c r="AN118" s="943"/>
      <c r="AO118" s="944"/>
      <c r="AP118" s="1029" t="s">
        <v>427</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433</v>
      </c>
      <c r="BW118" s="1056"/>
      <c r="BX118" s="1056"/>
      <c r="BY118" s="1056"/>
      <c r="BZ118" s="1056"/>
      <c r="CA118" s="1056" t="s">
        <v>436</v>
      </c>
      <c r="CB118" s="1056"/>
      <c r="CC118" s="1056"/>
      <c r="CD118" s="1056"/>
      <c r="CE118" s="1056"/>
      <c r="CF118" s="972" t="s">
        <v>127</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433</v>
      </c>
      <c r="DH118" s="1017"/>
      <c r="DI118" s="1017"/>
      <c r="DJ118" s="1017"/>
      <c r="DK118" s="1018"/>
      <c r="DL118" s="1019" t="s">
        <v>442</v>
      </c>
      <c r="DM118" s="1017"/>
      <c r="DN118" s="1017"/>
      <c r="DO118" s="1017"/>
      <c r="DP118" s="1018"/>
      <c r="DQ118" s="1019" t="s">
        <v>433</v>
      </c>
      <c r="DR118" s="1017"/>
      <c r="DS118" s="1017"/>
      <c r="DT118" s="1017"/>
      <c r="DU118" s="1018"/>
      <c r="DV118" s="1020" t="s">
        <v>433</v>
      </c>
      <c r="DW118" s="1021"/>
      <c r="DX118" s="1021"/>
      <c r="DY118" s="1021"/>
      <c r="DZ118" s="1022"/>
    </row>
    <row r="119" spans="1:130" s="248" customFormat="1" ht="26.25" customHeight="1" x14ac:dyDescent="0.15">
      <c r="A119" s="1116" t="s">
        <v>431</v>
      </c>
      <c r="B119" s="1002"/>
      <c r="C119" s="981" t="s">
        <v>432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433</v>
      </c>
      <c r="AB119" s="950"/>
      <c r="AC119" s="950"/>
      <c r="AD119" s="950"/>
      <c r="AE119" s="951"/>
      <c r="AF119" s="952" t="s">
        <v>436</v>
      </c>
      <c r="AG119" s="950"/>
      <c r="AH119" s="950"/>
      <c r="AI119" s="950"/>
      <c r="AJ119" s="951"/>
      <c r="AK119" s="952" t="s">
        <v>433</v>
      </c>
      <c r="AL119" s="950"/>
      <c r="AM119" s="950"/>
      <c r="AN119" s="950"/>
      <c r="AO119" s="951"/>
      <c r="AP119" s="953" t="s">
        <v>436</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460</v>
      </c>
      <c r="BP119" s="1064"/>
      <c r="BQ119" s="1055">
        <v>5216732</v>
      </c>
      <c r="BR119" s="1056"/>
      <c r="BS119" s="1056"/>
      <c r="BT119" s="1056"/>
      <c r="BU119" s="1056"/>
      <c r="BV119" s="1056">
        <v>5204685</v>
      </c>
      <c r="BW119" s="1056"/>
      <c r="BX119" s="1056"/>
      <c r="BY119" s="1056"/>
      <c r="BZ119" s="1056"/>
      <c r="CA119" s="1056">
        <v>5750844</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433</v>
      </c>
      <c r="DH119" s="1042"/>
      <c r="DI119" s="1042"/>
      <c r="DJ119" s="1042"/>
      <c r="DK119" s="1043"/>
      <c r="DL119" s="1041" t="s">
        <v>410</v>
      </c>
      <c r="DM119" s="1042"/>
      <c r="DN119" s="1042"/>
      <c r="DO119" s="1042"/>
      <c r="DP119" s="1043"/>
      <c r="DQ119" s="1041" t="s">
        <v>433</v>
      </c>
      <c r="DR119" s="1042"/>
      <c r="DS119" s="1042"/>
      <c r="DT119" s="1042"/>
      <c r="DU119" s="1043"/>
      <c r="DV119" s="1044" t="s">
        <v>436</v>
      </c>
      <c r="DW119" s="1045"/>
      <c r="DX119" s="1045"/>
      <c r="DY119" s="1045"/>
      <c r="DZ119" s="1046"/>
    </row>
    <row r="120" spans="1:130" s="248" customFormat="1" ht="26.25" customHeight="1" x14ac:dyDescent="0.15">
      <c r="A120" s="1117"/>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410</v>
      </c>
      <c r="AB120" s="1017"/>
      <c r="AC120" s="1017"/>
      <c r="AD120" s="1017"/>
      <c r="AE120" s="1018"/>
      <c r="AF120" s="1019" t="s">
        <v>436</v>
      </c>
      <c r="AG120" s="1017"/>
      <c r="AH120" s="1017"/>
      <c r="AI120" s="1017"/>
      <c r="AJ120" s="1018"/>
      <c r="AK120" s="1019" t="s">
        <v>436</v>
      </c>
      <c r="AL120" s="1017"/>
      <c r="AM120" s="1017"/>
      <c r="AN120" s="1017"/>
      <c r="AO120" s="1018"/>
      <c r="AP120" s="1020" t="s">
        <v>433</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3490189</v>
      </c>
      <c r="BR120" s="985"/>
      <c r="BS120" s="985"/>
      <c r="BT120" s="985"/>
      <c r="BU120" s="985"/>
      <c r="BV120" s="985">
        <v>3285689</v>
      </c>
      <c r="BW120" s="985"/>
      <c r="BX120" s="985"/>
      <c r="BY120" s="985"/>
      <c r="BZ120" s="985"/>
      <c r="CA120" s="985">
        <v>3084442</v>
      </c>
      <c r="CB120" s="985"/>
      <c r="CC120" s="985"/>
      <c r="CD120" s="985"/>
      <c r="CE120" s="985"/>
      <c r="CF120" s="999">
        <v>133.19999999999999</v>
      </c>
      <c r="CG120" s="1000"/>
      <c r="CH120" s="1000"/>
      <c r="CI120" s="1000"/>
      <c r="CJ120" s="1000"/>
      <c r="CK120" s="1065" t="s">
        <v>464</v>
      </c>
      <c r="CL120" s="1066"/>
      <c r="CM120" s="1066"/>
      <c r="CN120" s="1066"/>
      <c r="CO120" s="1067"/>
      <c r="CP120" s="1073" t="s">
        <v>407</v>
      </c>
      <c r="CQ120" s="1074"/>
      <c r="CR120" s="1074"/>
      <c r="CS120" s="1074"/>
      <c r="CT120" s="1074"/>
      <c r="CU120" s="1074"/>
      <c r="CV120" s="1074"/>
      <c r="CW120" s="1074"/>
      <c r="CX120" s="1074"/>
      <c r="CY120" s="1074"/>
      <c r="CZ120" s="1074"/>
      <c r="DA120" s="1074"/>
      <c r="DB120" s="1074"/>
      <c r="DC120" s="1074"/>
      <c r="DD120" s="1074"/>
      <c r="DE120" s="1074"/>
      <c r="DF120" s="1075"/>
      <c r="DG120" s="984">
        <v>556755</v>
      </c>
      <c r="DH120" s="985"/>
      <c r="DI120" s="985"/>
      <c r="DJ120" s="985"/>
      <c r="DK120" s="985"/>
      <c r="DL120" s="985">
        <v>550384</v>
      </c>
      <c r="DM120" s="985"/>
      <c r="DN120" s="985"/>
      <c r="DO120" s="985"/>
      <c r="DP120" s="985"/>
      <c r="DQ120" s="985">
        <v>537698</v>
      </c>
      <c r="DR120" s="985"/>
      <c r="DS120" s="985"/>
      <c r="DT120" s="985"/>
      <c r="DU120" s="985"/>
      <c r="DV120" s="986">
        <v>23.2</v>
      </c>
      <c r="DW120" s="986"/>
      <c r="DX120" s="986"/>
      <c r="DY120" s="986"/>
      <c r="DZ120" s="987"/>
    </row>
    <row r="121" spans="1:130" s="248" customFormat="1" ht="26.25" customHeight="1" x14ac:dyDescent="0.15">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410</v>
      </c>
      <c r="AB121" s="1017"/>
      <c r="AC121" s="1017"/>
      <c r="AD121" s="1017"/>
      <c r="AE121" s="1018"/>
      <c r="AF121" s="1019" t="s">
        <v>433</v>
      </c>
      <c r="AG121" s="1017"/>
      <c r="AH121" s="1017"/>
      <c r="AI121" s="1017"/>
      <c r="AJ121" s="1018"/>
      <c r="AK121" s="1019" t="s">
        <v>436</v>
      </c>
      <c r="AL121" s="1017"/>
      <c r="AM121" s="1017"/>
      <c r="AN121" s="1017"/>
      <c r="AO121" s="1018"/>
      <c r="AP121" s="1020" t="s">
        <v>410</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937467</v>
      </c>
      <c r="BR121" s="978"/>
      <c r="BS121" s="978"/>
      <c r="BT121" s="978"/>
      <c r="BU121" s="978"/>
      <c r="BV121" s="978">
        <v>1026477</v>
      </c>
      <c r="BW121" s="978"/>
      <c r="BX121" s="978"/>
      <c r="BY121" s="978"/>
      <c r="BZ121" s="978"/>
      <c r="CA121" s="978">
        <v>984970</v>
      </c>
      <c r="CB121" s="978"/>
      <c r="CC121" s="978"/>
      <c r="CD121" s="978"/>
      <c r="CE121" s="978"/>
      <c r="CF121" s="972">
        <v>42.5</v>
      </c>
      <c r="CG121" s="973"/>
      <c r="CH121" s="973"/>
      <c r="CI121" s="973"/>
      <c r="CJ121" s="973"/>
      <c r="CK121" s="1068"/>
      <c r="CL121" s="1069"/>
      <c r="CM121" s="1069"/>
      <c r="CN121" s="1069"/>
      <c r="CO121" s="1070"/>
      <c r="CP121" s="1078" t="s">
        <v>405</v>
      </c>
      <c r="CQ121" s="1079"/>
      <c r="CR121" s="1079"/>
      <c r="CS121" s="1079"/>
      <c r="CT121" s="1079"/>
      <c r="CU121" s="1079"/>
      <c r="CV121" s="1079"/>
      <c r="CW121" s="1079"/>
      <c r="CX121" s="1079"/>
      <c r="CY121" s="1079"/>
      <c r="CZ121" s="1079"/>
      <c r="DA121" s="1079"/>
      <c r="DB121" s="1079"/>
      <c r="DC121" s="1079"/>
      <c r="DD121" s="1079"/>
      <c r="DE121" s="1079"/>
      <c r="DF121" s="1080"/>
      <c r="DG121" s="977">
        <v>61007</v>
      </c>
      <c r="DH121" s="978"/>
      <c r="DI121" s="978"/>
      <c r="DJ121" s="978"/>
      <c r="DK121" s="978"/>
      <c r="DL121" s="978">
        <v>74434</v>
      </c>
      <c r="DM121" s="978"/>
      <c r="DN121" s="978"/>
      <c r="DO121" s="978"/>
      <c r="DP121" s="978"/>
      <c r="DQ121" s="978">
        <v>69924</v>
      </c>
      <c r="DR121" s="978"/>
      <c r="DS121" s="978"/>
      <c r="DT121" s="978"/>
      <c r="DU121" s="978"/>
      <c r="DV121" s="979">
        <v>3</v>
      </c>
      <c r="DW121" s="979"/>
      <c r="DX121" s="979"/>
      <c r="DY121" s="979"/>
      <c r="DZ121" s="980"/>
    </row>
    <row r="122" spans="1:130" s="248" customFormat="1" ht="26.25" customHeight="1" x14ac:dyDescent="0.15">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127</v>
      </c>
      <c r="AG122" s="1017"/>
      <c r="AH122" s="1017"/>
      <c r="AI122" s="1017"/>
      <c r="AJ122" s="1018"/>
      <c r="AK122" s="1019" t="s">
        <v>436</v>
      </c>
      <c r="AL122" s="1017"/>
      <c r="AM122" s="1017"/>
      <c r="AN122" s="1017"/>
      <c r="AO122" s="1018"/>
      <c r="AP122" s="1020" t="s">
        <v>127</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3050187</v>
      </c>
      <c r="BR122" s="1056"/>
      <c r="BS122" s="1056"/>
      <c r="BT122" s="1056"/>
      <c r="BU122" s="1056"/>
      <c r="BV122" s="1056">
        <v>3036088</v>
      </c>
      <c r="BW122" s="1056"/>
      <c r="BX122" s="1056"/>
      <c r="BY122" s="1056"/>
      <c r="BZ122" s="1056"/>
      <c r="CA122" s="1056">
        <v>3118655</v>
      </c>
      <c r="CB122" s="1056"/>
      <c r="CC122" s="1056"/>
      <c r="CD122" s="1056"/>
      <c r="CE122" s="1056"/>
      <c r="CF122" s="1076">
        <v>134.6</v>
      </c>
      <c r="CG122" s="1077"/>
      <c r="CH122" s="1077"/>
      <c r="CI122" s="1077"/>
      <c r="CJ122" s="1077"/>
      <c r="CK122" s="1068"/>
      <c r="CL122" s="1069"/>
      <c r="CM122" s="1069"/>
      <c r="CN122" s="1069"/>
      <c r="CO122" s="1070"/>
      <c r="CP122" s="1078" t="s">
        <v>468</v>
      </c>
      <c r="CQ122" s="1079"/>
      <c r="CR122" s="1079"/>
      <c r="CS122" s="1079"/>
      <c r="CT122" s="1079"/>
      <c r="CU122" s="1079"/>
      <c r="CV122" s="1079"/>
      <c r="CW122" s="1079"/>
      <c r="CX122" s="1079"/>
      <c r="CY122" s="1079"/>
      <c r="CZ122" s="1079"/>
      <c r="DA122" s="1079"/>
      <c r="DB122" s="1079"/>
      <c r="DC122" s="1079"/>
      <c r="DD122" s="1079"/>
      <c r="DE122" s="1079"/>
      <c r="DF122" s="1080"/>
      <c r="DG122" s="977" t="s">
        <v>127</v>
      </c>
      <c r="DH122" s="978"/>
      <c r="DI122" s="978"/>
      <c r="DJ122" s="978"/>
      <c r="DK122" s="978"/>
      <c r="DL122" s="978" t="s">
        <v>127</v>
      </c>
      <c r="DM122" s="978"/>
      <c r="DN122" s="978"/>
      <c r="DO122" s="978"/>
      <c r="DP122" s="978"/>
      <c r="DQ122" s="978" t="s">
        <v>442</v>
      </c>
      <c r="DR122" s="978"/>
      <c r="DS122" s="978"/>
      <c r="DT122" s="978"/>
      <c r="DU122" s="978"/>
      <c r="DV122" s="979" t="s">
        <v>410</v>
      </c>
      <c r="DW122" s="979"/>
      <c r="DX122" s="979"/>
      <c r="DY122" s="979"/>
      <c r="DZ122" s="980"/>
    </row>
    <row r="123" spans="1:130" s="248" customFormat="1" ht="26.25" customHeight="1" x14ac:dyDescent="0.15">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433</v>
      </c>
      <c r="AB123" s="1017"/>
      <c r="AC123" s="1017"/>
      <c r="AD123" s="1017"/>
      <c r="AE123" s="1018"/>
      <c r="AF123" s="1019" t="s">
        <v>433</v>
      </c>
      <c r="AG123" s="1017"/>
      <c r="AH123" s="1017"/>
      <c r="AI123" s="1017"/>
      <c r="AJ123" s="1018"/>
      <c r="AK123" s="1019" t="s">
        <v>436</v>
      </c>
      <c r="AL123" s="1017"/>
      <c r="AM123" s="1017"/>
      <c r="AN123" s="1017"/>
      <c r="AO123" s="1018"/>
      <c r="AP123" s="1020" t="s">
        <v>410</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469</v>
      </c>
      <c r="BP123" s="1064"/>
      <c r="BQ123" s="1123">
        <v>7477843</v>
      </c>
      <c r="BR123" s="1124"/>
      <c r="BS123" s="1124"/>
      <c r="BT123" s="1124"/>
      <c r="BU123" s="1124"/>
      <c r="BV123" s="1124">
        <v>7348254</v>
      </c>
      <c r="BW123" s="1124"/>
      <c r="BX123" s="1124"/>
      <c r="BY123" s="1124"/>
      <c r="BZ123" s="1124"/>
      <c r="CA123" s="1124">
        <v>7188067</v>
      </c>
      <c r="CB123" s="1124"/>
      <c r="CC123" s="1124"/>
      <c r="CD123" s="1124"/>
      <c r="CE123" s="1124"/>
      <c r="CF123" s="1057"/>
      <c r="CG123" s="1058"/>
      <c r="CH123" s="1058"/>
      <c r="CI123" s="1058"/>
      <c r="CJ123" s="1059"/>
      <c r="CK123" s="1068"/>
      <c r="CL123" s="1069"/>
      <c r="CM123" s="1069"/>
      <c r="CN123" s="1069"/>
      <c r="CO123" s="1070"/>
      <c r="CP123" s="1078" t="s">
        <v>470</v>
      </c>
      <c r="CQ123" s="1079"/>
      <c r="CR123" s="1079"/>
      <c r="CS123" s="1079"/>
      <c r="CT123" s="1079"/>
      <c r="CU123" s="1079"/>
      <c r="CV123" s="1079"/>
      <c r="CW123" s="1079"/>
      <c r="CX123" s="1079"/>
      <c r="CY123" s="1079"/>
      <c r="CZ123" s="1079"/>
      <c r="DA123" s="1079"/>
      <c r="DB123" s="1079"/>
      <c r="DC123" s="1079"/>
      <c r="DD123" s="1079"/>
      <c r="DE123" s="1079"/>
      <c r="DF123" s="1080"/>
      <c r="DG123" s="1016" t="s">
        <v>410</v>
      </c>
      <c r="DH123" s="1017"/>
      <c r="DI123" s="1017"/>
      <c r="DJ123" s="1017"/>
      <c r="DK123" s="1018"/>
      <c r="DL123" s="1019" t="s">
        <v>436</v>
      </c>
      <c r="DM123" s="1017"/>
      <c r="DN123" s="1017"/>
      <c r="DO123" s="1017"/>
      <c r="DP123" s="1018"/>
      <c r="DQ123" s="1019" t="s">
        <v>436</v>
      </c>
      <c r="DR123" s="1017"/>
      <c r="DS123" s="1017"/>
      <c r="DT123" s="1017"/>
      <c r="DU123" s="1018"/>
      <c r="DV123" s="1020" t="s">
        <v>436</v>
      </c>
      <c r="DW123" s="1021"/>
      <c r="DX123" s="1021"/>
      <c r="DY123" s="1021"/>
      <c r="DZ123" s="1022"/>
    </row>
    <row r="124" spans="1:130" s="248" customFormat="1" ht="26.25" customHeight="1" thickBot="1" x14ac:dyDescent="0.2">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436</v>
      </c>
      <c r="AB124" s="1017"/>
      <c r="AC124" s="1017"/>
      <c r="AD124" s="1017"/>
      <c r="AE124" s="1018"/>
      <c r="AF124" s="1019" t="s">
        <v>436</v>
      </c>
      <c r="AG124" s="1017"/>
      <c r="AH124" s="1017"/>
      <c r="AI124" s="1017"/>
      <c r="AJ124" s="1018"/>
      <c r="AK124" s="1019" t="s">
        <v>436</v>
      </c>
      <c r="AL124" s="1017"/>
      <c r="AM124" s="1017"/>
      <c r="AN124" s="1017"/>
      <c r="AO124" s="1018"/>
      <c r="AP124" s="1020" t="s">
        <v>436</v>
      </c>
      <c r="AQ124" s="1021"/>
      <c r="AR124" s="1021"/>
      <c r="AS124" s="1021"/>
      <c r="AT124" s="1022"/>
      <c r="AU124" s="1119" t="s">
        <v>471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127</v>
      </c>
      <c r="BR124" s="1086"/>
      <c r="BS124" s="1086"/>
      <c r="BT124" s="1086"/>
      <c r="BU124" s="1086"/>
      <c r="BV124" s="1086" t="s">
        <v>127</v>
      </c>
      <c r="BW124" s="1086"/>
      <c r="BX124" s="1086"/>
      <c r="BY124" s="1086"/>
      <c r="BZ124" s="1086"/>
      <c r="CA124" s="1086" t="s">
        <v>442</v>
      </c>
      <c r="CB124" s="1086"/>
      <c r="CC124" s="1086"/>
      <c r="CD124" s="1086"/>
      <c r="CE124" s="1086"/>
      <c r="CF124" s="1087"/>
      <c r="CG124" s="1088"/>
      <c r="CH124" s="1088"/>
      <c r="CI124" s="1088"/>
      <c r="CJ124" s="1089"/>
      <c r="CK124" s="1071"/>
      <c r="CL124" s="1071"/>
      <c r="CM124" s="1071"/>
      <c r="CN124" s="1071"/>
      <c r="CO124" s="1072"/>
      <c r="CP124" s="1078" t="s">
        <v>472</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127</v>
      </c>
      <c r="DW124" s="1045"/>
      <c r="DX124" s="1045"/>
      <c r="DY124" s="1045"/>
      <c r="DZ124" s="1046"/>
    </row>
    <row r="125" spans="1:130" s="248" customFormat="1" ht="26.25" customHeight="1" x14ac:dyDescent="0.15">
      <c r="A125" s="1117"/>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473</v>
      </c>
      <c r="AB125" s="1017"/>
      <c r="AC125" s="1017"/>
      <c r="AD125" s="1017"/>
      <c r="AE125" s="1018"/>
      <c r="AF125" s="1019" t="s">
        <v>127</v>
      </c>
      <c r="AG125" s="1017"/>
      <c r="AH125" s="1017"/>
      <c r="AI125" s="1017"/>
      <c r="AJ125" s="1018"/>
      <c r="AK125" s="1019" t="s">
        <v>410</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474</v>
      </c>
      <c r="CL125" s="1066"/>
      <c r="CM125" s="1066"/>
      <c r="CN125" s="1066"/>
      <c r="CO125" s="1067"/>
      <c r="CP125" s="998" t="s">
        <v>475</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410</v>
      </c>
      <c r="DW125" s="986"/>
      <c r="DX125" s="986"/>
      <c r="DY125" s="986"/>
      <c r="DZ125" s="987"/>
    </row>
    <row r="126" spans="1:130" s="248" customFormat="1" ht="26.25" customHeight="1" thickBot="1" x14ac:dyDescent="0.2">
      <c r="A126" s="1117"/>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127</v>
      </c>
      <c r="AB126" s="1017"/>
      <c r="AC126" s="1017"/>
      <c r="AD126" s="1017"/>
      <c r="AE126" s="1018"/>
      <c r="AF126" s="1019" t="s">
        <v>127</v>
      </c>
      <c r="AG126" s="1017"/>
      <c r="AH126" s="1017"/>
      <c r="AI126" s="1017"/>
      <c r="AJ126" s="1018"/>
      <c r="AK126" s="1019" t="s">
        <v>410</v>
      </c>
      <c r="AL126" s="1017"/>
      <c r="AM126" s="1017"/>
      <c r="AN126" s="1017"/>
      <c r="AO126" s="1018"/>
      <c r="AP126" s="1020" t="s">
        <v>410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476</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410</v>
      </c>
      <c r="DR126" s="978"/>
      <c r="DS126" s="978"/>
      <c r="DT126" s="978"/>
      <c r="DU126" s="978"/>
      <c r="DV126" s="979" t="s">
        <v>127</v>
      </c>
      <c r="DW126" s="979"/>
      <c r="DX126" s="979"/>
      <c r="DY126" s="979"/>
      <c r="DZ126" s="980"/>
    </row>
    <row r="127" spans="1:130" s="248" customFormat="1" ht="26.25" customHeight="1" x14ac:dyDescent="0.15">
      <c r="A127" s="1118"/>
      <c r="B127" s="1006"/>
      <c r="C127" s="1060" t="s">
        <v>477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1750</v>
      </c>
      <c r="AB127" s="1017"/>
      <c r="AC127" s="1017"/>
      <c r="AD127" s="1017"/>
      <c r="AE127" s="1018"/>
      <c r="AF127" s="1019">
        <v>1370</v>
      </c>
      <c r="AG127" s="1017"/>
      <c r="AH127" s="1017"/>
      <c r="AI127" s="1017"/>
      <c r="AJ127" s="1018"/>
      <c r="AK127" s="1019">
        <v>1018</v>
      </c>
      <c r="AL127" s="1017"/>
      <c r="AM127" s="1017"/>
      <c r="AN127" s="1017"/>
      <c r="AO127" s="1018"/>
      <c r="AP127" s="1020">
        <v>0</v>
      </c>
      <c r="AQ127" s="1021"/>
      <c r="AR127" s="1021"/>
      <c r="AS127" s="1021"/>
      <c r="AT127" s="1022"/>
      <c r="AU127" s="284"/>
      <c r="AV127" s="284"/>
      <c r="AW127" s="284"/>
      <c r="AX127" s="1090" t="s">
        <v>478</v>
      </c>
      <c r="AY127" s="1091"/>
      <c r="AZ127" s="1091"/>
      <c r="BA127" s="1091"/>
      <c r="BB127" s="1091"/>
      <c r="BC127" s="1091"/>
      <c r="BD127" s="1091"/>
      <c r="BE127" s="1092"/>
      <c r="BF127" s="1093" t="s">
        <v>479</v>
      </c>
      <c r="BG127" s="1091"/>
      <c r="BH127" s="1091"/>
      <c r="BI127" s="1091"/>
      <c r="BJ127" s="1091"/>
      <c r="BK127" s="1091"/>
      <c r="BL127" s="1092"/>
      <c r="BM127" s="1093" t="s">
        <v>480</v>
      </c>
      <c r="BN127" s="1091"/>
      <c r="BO127" s="1091"/>
      <c r="BP127" s="1091"/>
      <c r="BQ127" s="1091"/>
      <c r="BR127" s="1091"/>
      <c r="BS127" s="1092"/>
      <c r="BT127" s="1093" t="s">
        <v>481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482</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410</v>
      </c>
      <c r="DW127" s="979"/>
      <c r="DX127" s="979"/>
      <c r="DY127" s="979"/>
      <c r="DZ127" s="980"/>
    </row>
    <row r="128" spans="1:130" s="248" customFormat="1" ht="26.25" customHeight="1" thickBot="1" x14ac:dyDescent="0.2">
      <c r="A128" s="1101" t="s">
        <v>483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484</v>
      </c>
      <c r="X128" s="1103"/>
      <c r="Y128" s="1103"/>
      <c r="Z128" s="1104"/>
      <c r="AA128" s="1105">
        <v>100325</v>
      </c>
      <c r="AB128" s="1106"/>
      <c r="AC128" s="1106"/>
      <c r="AD128" s="1106"/>
      <c r="AE128" s="1107"/>
      <c r="AF128" s="1108">
        <v>104069</v>
      </c>
      <c r="AG128" s="1106"/>
      <c r="AH128" s="1106"/>
      <c r="AI128" s="1106"/>
      <c r="AJ128" s="1107"/>
      <c r="AK128" s="1108">
        <v>108198</v>
      </c>
      <c r="AL128" s="1106"/>
      <c r="AM128" s="1106"/>
      <c r="AN128" s="1106"/>
      <c r="AO128" s="1107"/>
      <c r="AP128" s="1109"/>
      <c r="AQ128" s="1110"/>
      <c r="AR128" s="1110"/>
      <c r="AS128" s="1110"/>
      <c r="AT128" s="1111"/>
      <c r="AU128" s="284"/>
      <c r="AV128" s="284"/>
      <c r="AW128" s="284"/>
      <c r="AX128" s="946" t="s">
        <v>485</v>
      </c>
      <c r="AY128" s="947"/>
      <c r="AZ128" s="947"/>
      <c r="BA128" s="947"/>
      <c r="BB128" s="947"/>
      <c r="BC128" s="947"/>
      <c r="BD128" s="947"/>
      <c r="BE128" s="948"/>
      <c r="BF128" s="1112" t="s">
        <v>127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486</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473</v>
      </c>
      <c r="DR128" s="1098"/>
      <c r="DS128" s="1098"/>
      <c r="DT128" s="1098"/>
      <c r="DU128" s="1098"/>
      <c r="DV128" s="1099" t="s">
        <v>127</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487</v>
      </c>
      <c r="X129" s="1132"/>
      <c r="Y129" s="1132"/>
      <c r="Z129" s="1133"/>
      <c r="AA129" s="1016">
        <v>2508205</v>
      </c>
      <c r="AB129" s="1017"/>
      <c r="AC129" s="1017"/>
      <c r="AD129" s="1017"/>
      <c r="AE129" s="1018"/>
      <c r="AF129" s="1019">
        <v>2513880</v>
      </c>
      <c r="AG129" s="1017"/>
      <c r="AH129" s="1017"/>
      <c r="AI129" s="1017"/>
      <c r="AJ129" s="1018"/>
      <c r="AK129" s="1019">
        <v>2597779</v>
      </c>
      <c r="AL129" s="1017"/>
      <c r="AM129" s="1017"/>
      <c r="AN129" s="1017"/>
      <c r="AO129" s="1018"/>
      <c r="AP129" s="1134"/>
      <c r="AQ129" s="1135"/>
      <c r="AR129" s="1135"/>
      <c r="AS129" s="1135"/>
      <c r="AT129" s="1136"/>
      <c r="AU129" s="286"/>
      <c r="AV129" s="286"/>
      <c r="AW129" s="286"/>
      <c r="AX129" s="1125" t="s">
        <v>488</v>
      </c>
      <c r="AY129" s="1008"/>
      <c r="AZ129" s="1008"/>
      <c r="BA129" s="1008"/>
      <c r="BB129" s="1008"/>
      <c r="BC129" s="1008"/>
      <c r="BD129" s="1008"/>
      <c r="BE129" s="1009"/>
      <c r="BF129" s="1126" t="s">
        <v>127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490</v>
      </c>
      <c r="X130" s="1132"/>
      <c r="Y130" s="1132"/>
      <c r="Z130" s="1133"/>
      <c r="AA130" s="1016">
        <v>284072</v>
      </c>
      <c r="AB130" s="1017"/>
      <c r="AC130" s="1017"/>
      <c r="AD130" s="1017"/>
      <c r="AE130" s="1018"/>
      <c r="AF130" s="1019">
        <v>273960</v>
      </c>
      <c r="AG130" s="1017"/>
      <c r="AH130" s="1017"/>
      <c r="AI130" s="1017"/>
      <c r="AJ130" s="1018"/>
      <c r="AK130" s="1019">
        <v>281540</v>
      </c>
      <c r="AL130" s="1017"/>
      <c r="AM130" s="1017"/>
      <c r="AN130" s="1017"/>
      <c r="AO130" s="1018"/>
      <c r="AP130" s="1134"/>
      <c r="AQ130" s="1135"/>
      <c r="AR130" s="1135"/>
      <c r="AS130" s="1135"/>
      <c r="AT130" s="1136"/>
      <c r="AU130" s="286"/>
      <c r="AV130" s="286"/>
      <c r="AW130" s="286"/>
      <c r="AX130" s="1125" t="s">
        <v>491</v>
      </c>
      <c r="AY130" s="1008"/>
      <c r="AZ130" s="1008"/>
      <c r="BA130" s="1008"/>
      <c r="BB130" s="1008"/>
      <c r="BC130" s="1008"/>
      <c r="BD130" s="1008"/>
      <c r="BE130" s="1009"/>
      <c r="BF130" s="1162">
        <v>5.6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492</v>
      </c>
      <c r="X131" s="1170"/>
      <c r="Y131" s="1170"/>
      <c r="Z131" s="1171"/>
      <c r="AA131" s="1063">
        <v>2224133</v>
      </c>
      <c r="AB131" s="1042"/>
      <c r="AC131" s="1042"/>
      <c r="AD131" s="1042"/>
      <c r="AE131" s="1043"/>
      <c r="AF131" s="1041">
        <v>2239920</v>
      </c>
      <c r="AG131" s="1042"/>
      <c r="AH131" s="1042"/>
      <c r="AI131" s="1042"/>
      <c r="AJ131" s="1043"/>
      <c r="AK131" s="1041">
        <v>2316239</v>
      </c>
      <c r="AL131" s="1042"/>
      <c r="AM131" s="1042"/>
      <c r="AN131" s="1042"/>
      <c r="AO131" s="1043"/>
      <c r="AP131" s="1172"/>
      <c r="AQ131" s="1173"/>
      <c r="AR131" s="1173"/>
      <c r="AS131" s="1173"/>
      <c r="AT131" s="1174"/>
      <c r="AU131" s="286"/>
      <c r="AV131" s="286"/>
      <c r="AW131" s="286"/>
      <c r="AX131" s="1144" t="s">
        <v>493</v>
      </c>
      <c r="AY131" s="1095"/>
      <c r="AZ131" s="1095"/>
      <c r="BA131" s="1095"/>
      <c r="BB131" s="1095"/>
      <c r="BC131" s="1095"/>
      <c r="BD131" s="1095"/>
      <c r="BE131" s="1096"/>
      <c r="BF131" s="1145" t="s">
        <v>410</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495</v>
      </c>
      <c r="W132" s="1155"/>
      <c r="X132" s="1155"/>
      <c r="Y132" s="1155"/>
      <c r="Z132" s="1156"/>
      <c r="AA132" s="1157">
        <v>5.5983162880000004</v>
      </c>
      <c r="AB132" s="1158"/>
      <c r="AC132" s="1158"/>
      <c r="AD132" s="1158"/>
      <c r="AE132" s="1159"/>
      <c r="AF132" s="1160">
        <v>5.6381031469999998</v>
      </c>
      <c r="AG132" s="1158"/>
      <c r="AH132" s="1158"/>
      <c r="AI132" s="1158"/>
      <c r="AJ132" s="1159"/>
      <c r="AK132" s="1160">
        <v>5.5988177390000002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496</v>
      </c>
      <c r="W133" s="1138"/>
      <c r="X133" s="1138"/>
      <c r="Y133" s="1138"/>
      <c r="Z133" s="1139"/>
      <c r="AA133" s="1140">
        <v>5.5</v>
      </c>
      <c r="AB133" s="1141"/>
      <c r="AC133" s="1141"/>
      <c r="AD133" s="1141"/>
      <c r="AE133" s="1142"/>
      <c r="AF133" s="1140">
        <v>5.7</v>
      </c>
      <c r="AG133" s="1141"/>
      <c r="AH133" s="1141"/>
      <c r="AI133" s="1141"/>
      <c r="AJ133" s="1142"/>
      <c r="AK133" s="1140">
        <v>5.6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mptLGLk2tsUyfJDYA4be0WOGYvlA38Bb9J9lDoDrw8FjEUXqpr775ZbTD5Mb1b1ANnWMOQfGY8ye/x0rmz3aw==" saltValue="qdbv3XGIQtn93EP8g3Mx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tHPI4Qvg2DDE2iCm8qSCPpw28JS2MZDTJw8kbELAEN5bYjSYYUuWlVQXjFJ664CoXfXtRepzp+77BY5nxjGvg==" saltValue="WhdCi/hrCvZzMN5cL9F+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uOe0GOpjGf2+D9sBuw/TdVvoDTycobbu/075TRmXI/XZpTXHofE48s/mVf1a+e61nD1CjKSgKr+vMADXAyJsQ==" saltValue="OGLie0PQzg6G7PLFiDbq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505</v>
      </c>
      <c r="AL9" s="1178"/>
      <c r="AM9" s="1178"/>
      <c r="AN9" s="1179"/>
      <c r="AO9" s="314">
        <v>752067</v>
      </c>
      <c r="AP9" s="314">
        <v>191756</v>
      </c>
      <c r="AQ9" s="315">
        <v>224098</v>
      </c>
      <c r="AR9" s="316">
        <v>-14.4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506</v>
      </c>
      <c r="AL10" s="1178"/>
      <c r="AM10" s="1178"/>
      <c r="AN10" s="1179"/>
      <c r="AO10" s="317">
        <v>127861</v>
      </c>
      <c r="AP10" s="317">
        <v>32601</v>
      </c>
      <c r="AQ10" s="318">
        <v>32087</v>
      </c>
      <c r="AR10" s="319">
        <v>1.6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507</v>
      </c>
      <c r="AL11" s="1178"/>
      <c r="AM11" s="1178"/>
      <c r="AN11" s="1179"/>
      <c r="AO11" s="317" t="s">
        <v>508</v>
      </c>
      <c r="AP11" s="317" t="s">
        <v>508</v>
      </c>
      <c r="AQ11" s="318">
        <v>3587</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509</v>
      </c>
      <c r="AL12" s="1178"/>
      <c r="AM12" s="1178"/>
      <c r="AN12" s="1179"/>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510</v>
      </c>
      <c r="AL13" s="1178"/>
      <c r="AM13" s="1178"/>
      <c r="AN13" s="1179"/>
      <c r="AO13" s="317" t="s">
        <v>508</v>
      </c>
      <c r="AP13" s="317" t="s">
        <v>508</v>
      </c>
      <c r="AQ13" s="318">
        <v>11579</v>
      </c>
      <c r="AR13" s="319" t="s">
        <v>508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511</v>
      </c>
      <c r="AL14" s="1178"/>
      <c r="AM14" s="1178"/>
      <c r="AN14" s="1179"/>
      <c r="AO14" s="317">
        <v>2486</v>
      </c>
      <c r="AP14" s="317">
        <v>634</v>
      </c>
      <c r="AQ14" s="318">
        <v>4496</v>
      </c>
      <c r="AR14" s="319">
        <v>-85.9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512</v>
      </c>
      <c r="AL15" s="1184"/>
      <c r="AM15" s="1184"/>
      <c r="AN15" s="1185"/>
      <c r="AO15" s="317">
        <v>-50682</v>
      </c>
      <c r="AP15" s="317">
        <v>-12922</v>
      </c>
      <c r="AQ15" s="318">
        <v>-17592</v>
      </c>
      <c r="AR15" s="319">
        <v>-26.5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831732</v>
      </c>
      <c r="AP16" s="317">
        <v>212068</v>
      </c>
      <c r="AQ16" s="318">
        <v>258255</v>
      </c>
      <c r="AR16" s="319">
        <v>-17.899999999999999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517</v>
      </c>
      <c r="AL21" s="1187"/>
      <c r="AM21" s="1187"/>
      <c r="AN21" s="1188"/>
      <c r="AO21" s="330">
        <v>19.38</v>
      </c>
      <c r="AP21" s="331">
        <v>22.75</v>
      </c>
      <c r="AQ21" s="332">
        <v>-3.37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518</v>
      </c>
      <c r="AL22" s="1187"/>
      <c r="AM22" s="1187"/>
      <c r="AN22" s="1188"/>
      <c r="AO22" s="335">
        <v>96.8</v>
      </c>
      <c r="AP22" s="336">
        <v>95.6</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522</v>
      </c>
      <c r="AL32" s="1181"/>
      <c r="AM32" s="1181"/>
      <c r="AN32" s="1182"/>
      <c r="AO32" s="345">
        <v>414042</v>
      </c>
      <c r="AP32" s="345">
        <v>105569</v>
      </c>
      <c r="AQ32" s="346">
        <v>146295</v>
      </c>
      <c r="AR32" s="347">
        <v>-27.8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523</v>
      </c>
      <c r="AL33" s="1181"/>
      <c r="AM33" s="1181"/>
      <c r="AN33" s="1182"/>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524</v>
      </c>
      <c r="AL34" s="1181"/>
      <c r="AM34" s="1181"/>
      <c r="AN34" s="1182"/>
      <c r="AO34" s="345" t="s">
        <v>508</v>
      </c>
      <c r="AP34" s="345" t="s">
        <v>508</v>
      </c>
      <c r="AQ34" s="346">
        <v>4</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525</v>
      </c>
      <c r="AL35" s="1181"/>
      <c r="AM35" s="1181"/>
      <c r="AN35" s="1182"/>
      <c r="AO35" s="345">
        <v>101262</v>
      </c>
      <c r="AP35" s="345">
        <v>25819</v>
      </c>
      <c r="AQ35" s="346">
        <v>31593</v>
      </c>
      <c r="AR35" s="347">
        <v>-18.3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526</v>
      </c>
      <c r="AL36" s="1181"/>
      <c r="AM36" s="1181"/>
      <c r="AN36" s="1182"/>
      <c r="AO36" s="345">
        <v>2813</v>
      </c>
      <c r="AP36" s="345">
        <v>717</v>
      </c>
      <c r="AQ36" s="346">
        <v>3914</v>
      </c>
      <c r="AR36" s="347">
        <v>-81.7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527</v>
      </c>
      <c r="AL37" s="1181"/>
      <c r="AM37" s="1181"/>
      <c r="AN37" s="1182"/>
      <c r="AO37" s="345">
        <v>1018</v>
      </c>
      <c r="AP37" s="345">
        <v>260</v>
      </c>
      <c r="AQ37" s="346">
        <v>1348</v>
      </c>
      <c r="AR37" s="347">
        <v>-80.7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528</v>
      </c>
      <c r="AL38" s="1190"/>
      <c r="AM38" s="1190"/>
      <c r="AN38" s="1191"/>
      <c r="AO38" s="348">
        <v>285</v>
      </c>
      <c r="AP38" s="348">
        <v>73</v>
      </c>
      <c r="AQ38" s="349">
        <v>27</v>
      </c>
      <c r="AR38" s="337">
        <v>170.4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529</v>
      </c>
      <c r="AL39" s="1190"/>
      <c r="AM39" s="1190"/>
      <c r="AN39" s="1191"/>
      <c r="AO39" s="345">
        <v>-108198</v>
      </c>
      <c r="AP39" s="345">
        <v>-27587</v>
      </c>
      <c r="AQ39" s="346">
        <v>-7201</v>
      </c>
      <c r="AR39" s="347">
        <v>283.10000000000002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530</v>
      </c>
      <c r="AL40" s="1181"/>
      <c r="AM40" s="1181"/>
      <c r="AN40" s="1182"/>
      <c r="AO40" s="345">
        <v>-281540</v>
      </c>
      <c r="AP40" s="345">
        <v>-71785</v>
      </c>
      <c r="AQ40" s="346">
        <v>-128709</v>
      </c>
      <c r="AR40" s="347">
        <v>-44.2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129682</v>
      </c>
      <c r="AP41" s="345">
        <v>33065</v>
      </c>
      <c r="AQ41" s="346">
        <v>47272</v>
      </c>
      <c r="AR41" s="347">
        <v>-30.1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500</v>
      </c>
      <c r="AN49" s="1197" t="s">
        <v>534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3241554</v>
      </c>
      <c r="AN51" s="367">
        <v>815075</v>
      </c>
      <c r="AO51" s="368">
        <v>355.6</v>
      </c>
      <c r="AP51" s="369">
        <v>291945</v>
      </c>
      <c r="AQ51" s="370">
        <v>4.0999999999999996</v>
      </c>
      <c r="AR51" s="371">
        <v>351.5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860081</v>
      </c>
      <c r="AN52" s="375">
        <v>216264</v>
      </c>
      <c r="AO52" s="376">
        <v>195.8</v>
      </c>
      <c r="AP52" s="377">
        <v>127651</v>
      </c>
      <c r="AQ52" s="378">
        <v>0.3</v>
      </c>
      <c r="AR52" s="379">
        <v>195.5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1000186</v>
      </c>
      <c r="AN53" s="367">
        <v>252700</v>
      </c>
      <c r="AO53" s="368">
        <v>-69</v>
      </c>
      <c r="AP53" s="369">
        <v>291173</v>
      </c>
      <c r="AQ53" s="370">
        <v>-0.3</v>
      </c>
      <c r="AR53" s="371">
        <v>-68.7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292232</v>
      </c>
      <c r="AN54" s="375">
        <v>73833</v>
      </c>
      <c r="AO54" s="376">
        <v>-65.900000000000006</v>
      </c>
      <c r="AP54" s="377">
        <v>119071</v>
      </c>
      <c r="AQ54" s="378">
        <v>-6.7</v>
      </c>
      <c r="AR54" s="379">
        <v>-59.2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1317399</v>
      </c>
      <c r="AN55" s="367">
        <v>336243</v>
      </c>
      <c r="AO55" s="368">
        <v>33.1</v>
      </c>
      <c r="AP55" s="369">
        <v>271581</v>
      </c>
      <c r="AQ55" s="370">
        <v>-6.7</v>
      </c>
      <c r="AR55" s="371">
        <v>39.799999999999997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446860</v>
      </c>
      <c r="AN56" s="375">
        <v>114053</v>
      </c>
      <c r="AO56" s="376">
        <v>54.5</v>
      </c>
      <c r="AP56" s="377">
        <v>117844</v>
      </c>
      <c r="AQ56" s="378">
        <v>-1</v>
      </c>
      <c r="AR56" s="379">
        <v>55.5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1430643</v>
      </c>
      <c r="AN57" s="367">
        <v>365239</v>
      </c>
      <c r="AO57" s="368">
        <v>8.6</v>
      </c>
      <c r="AP57" s="369">
        <v>268375</v>
      </c>
      <c r="AQ57" s="370">
        <v>-1.2</v>
      </c>
      <c r="AR57" s="371">
        <v>9.8000000000000007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548029</v>
      </c>
      <c r="AN58" s="375">
        <v>139910</v>
      </c>
      <c r="AO58" s="376">
        <v>22.7</v>
      </c>
      <c r="AP58" s="377">
        <v>119602</v>
      </c>
      <c r="AQ58" s="378">
        <v>1.5</v>
      </c>
      <c r="AR58" s="379">
        <v>21.2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1936691</v>
      </c>
      <c r="AN59" s="367">
        <v>493802</v>
      </c>
      <c r="AO59" s="368">
        <v>35.200000000000003</v>
      </c>
      <c r="AP59" s="369">
        <v>301035</v>
      </c>
      <c r="AQ59" s="370">
        <v>12.2</v>
      </c>
      <c r="AR59" s="371">
        <v>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1588826</v>
      </c>
      <c r="AN60" s="375">
        <v>405106</v>
      </c>
      <c r="AO60" s="376">
        <v>189.5</v>
      </c>
      <c r="AP60" s="377">
        <v>154376</v>
      </c>
      <c r="AQ60" s="378">
        <v>29.1</v>
      </c>
      <c r="AR60" s="379">
        <v>160.4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1785295</v>
      </c>
      <c r="AN61" s="382">
        <v>452612</v>
      </c>
      <c r="AO61" s="383">
        <v>72.7</v>
      </c>
      <c r="AP61" s="384">
        <v>284822</v>
      </c>
      <c r="AQ61" s="385">
        <v>1.6</v>
      </c>
      <c r="AR61" s="371">
        <v>71.099999999999994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747206</v>
      </c>
      <c r="AN62" s="375">
        <v>189833</v>
      </c>
      <c r="AO62" s="376">
        <v>79.3</v>
      </c>
      <c r="AP62" s="377">
        <v>127709</v>
      </c>
      <c r="AQ62" s="378">
        <v>4.5999999999999996</v>
      </c>
      <c r="AR62" s="379">
        <v>74.7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HyVM3Wqvs7ddALjYMJuVGvFCS/QnkPp//X6jcQ7cl5T3wfiqcOr3E6Z+POmqNbk8sBUhkjZOI7tVqlgp3WgNQ==" saltValue="u2FbGUcAjy0RXzPxx6so7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B/Y5d6bQ/BDdi88DPQOlwEBnj5o1kq52iyx+Ejwb2/utj6CJ1/bu7YZVkLBa6suEamB6TFAMz2JeuN6kCC2TiA==" saltValue="aN7JGoJlOpDIKOGYKS9N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NKEiWePajEWf75/fBOSdpamOsc/dFy4jEYAndx2weFH0WTDIk4//zERmXyyw8yzHVmgMcLIQ+4ULk8yRC/DNGA==" saltValue="N8rLKKJsxQGQY+93al+O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57.23</v>
      </c>
      <c r="G47" s="12">
        <v>57.35</v>
      </c>
      <c r="H47" s="12">
        <v>51.79</v>
      </c>
      <c r="I47" s="12">
        <v>45.89</v>
      </c>
      <c r="J47" s="13">
        <v>41.03</v>
      </c>
    </row>
    <row r="48" spans="2:10" ht="57.75" customHeight="1" x14ac:dyDescent="0.15">
      <c r="B48" s="14"/>
      <c r="C48" s="1202" t="s">
        <v>4</v>
      </c>
      <c r="D48" s="1202"/>
      <c r="E48" s="1203"/>
      <c r="F48" s="15">
        <v>5.1100000000000003</v>
      </c>
      <c r="G48" s="16">
        <v>6.42</v>
      </c>
      <c r="H48" s="16">
        <v>5</v>
      </c>
      <c r="I48" s="16">
        <v>5.24</v>
      </c>
      <c r="J48" s="17">
        <v>5.46</v>
      </c>
    </row>
    <row r="49" spans="2:10" ht="57.75" customHeight="1" thickBot="1" x14ac:dyDescent="0.2">
      <c r="B49" s="18"/>
      <c r="C49" s="1204" t="s">
        <v>5</v>
      </c>
      <c r="D49" s="1204"/>
      <c r="E49" s="1205"/>
      <c r="F49" s="19" t="s">
        <v>555</v>
      </c>
      <c r="G49" s="20">
        <v>0.48</v>
      </c>
      <c r="H49" s="20">
        <v>7</v>
      </c>
      <c r="I49" s="20" t="s">
        <v>556</v>
      </c>
      <c r="J49" s="21" t="s">
        <v>556</v>
      </c>
    </row>
    <row r="50" spans="2:10" ht="13.5" customHeight="1" x14ac:dyDescent="0.15"/>
  </sheetData>
  <sheetProtection algorithmName="SHA-512" hashValue="tkuXL2U/0HZyWydhuLupMW53mily0YRIeidtqthuzUjKZ5xtMQvY336DB349dyfJs/ZWXJoyvIG8GCN48L7fpQ==" saltValue="7ZIlxsw/2qBsKZ9fqPb0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557</v>
      </c>
      <c r="D34" s="1212"/>
      <c r="E34" s="1213"/>
      <c r="F34" s="32">
        <v>5.0999999999999996</v>
      </c>
      <c r="G34" s="33">
        <v>6.41</v>
      </c>
      <c r="H34" s="33">
        <v>5</v>
      </c>
      <c r="I34" s="33">
        <v>5.24</v>
      </c>
      <c r="J34" s="34">
        <v>5.46</v>
      </c>
      <c r="K34" s="22"/>
      <c r="L34" s="22"/>
      <c r="M34" s="22"/>
      <c r="N34" s="22"/>
      <c r="O34" s="22"/>
      <c r="P34" s="22"/>
    </row>
    <row r="35" spans="1:16" ht="39" customHeight="1" x14ac:dyDescent="0.15">
      <c r="A35" s="22"/>
      <c r="B35" s="35"/>
      <c r="C35" s="1206" t="s">
        <v>558</v>
      </c>
      <c r="D35" s="1207"/>
      <c r="E35" s="1208"/>
      <c r="F35" s="36">
        <v>0.24</v>
      </c>
      <c r="G35" s="37">
        <v>0.35</v>
      </c>
      <c r="H35" s="37">
        <v>0.26</v>
      </c>
      <c r="I35" s="37">
        <v>0.25</v>
      </c>
      <c r="J35" s="38">
        <v>0.71</v>
      </c>
      <c r="K35" s="22"/>
      <c r="L35" s="22"/>
      <c r="M35" s="22"/>
      <c r="N35" s="22"/>
      <c r="O35" s="22"/>
      <c r="P35" s="22"/>
    </row>
    <row r="36" spans="1:16" ht="39" customHeight="1" x14ac:dyDescent="0.15">
      <c r="A36" s="22"/>
      <c r="B36" s="35"/>
      <c r="C36" s="1206" t="s">
        <v>559</v>
      </c>
      <c r="D36" s="1207"/>
      <c r="E36" s="1208"/>
      <c r="F36" s="36">
        <v>0.28000000000000003</v>
      </c>
      <c r="G36" s="37">
        <v>1.05</v>
      </c>
      <c r="H36" s="37">
        <v>0.43</v>
      </c>
      <c r="I36" s="37">
        <v>0.67</v>
      </c>
      <c r="J36" s="38">
        <v>0.45</v>
      </c>
      <c r="K36" s="22"/>
      <c r="L36" s="22"/>
      <c r="M36" s="22"/>
      <c r="N36" s="22"/>
      <c r="O36" s="22"/>
      <c r="P36" s="22"/>
    </row>
    <row r="37" spans="1:16" ht="39" customHeight="1" x14ac:dyDescent="0.15">
      <c r="A37" s="22"/>
      <c r="B37" s="35"/>
      <c r="C37" s="1206" t="s">
        <v>560</v>
      </c>
      <c r="D37" s="1207"/>
      <c r="E37" s="1208"/>
      <c r="F37" s="36">
        <v>0.11</v>
      </c>
      <c r="G37" s="37">
        <v>0.02</v>
      </c>
      <c r="H37" s="37">
        <v>0.16</v>
      </c>
      <c r="I37" s="37">
        <v>0.09</v>
      </c>
      <c r="J37" s="38">
        <v>0.16</v>
      </c>
      <c r="K37" s="22"/>
      <c r="L37" s="22"/>
      <c r="M37" s="22"/>
      <c r="N37" s="22"/>
      <c r="O37" s="22"/>
      <c r="P37" s="22"/>
    </row>
    <row r="38" spans="1:16" ht="39" customHeight="1" x14ac:dyDescent="0.15">
      <c r="A38" s="22"/>
      <c r="B38" s="35"/>
      <c r="C38" s="1206" t="s">
        <v>561</v>
      </c>
      <c r="D38" s="1207"/>
      <c r="E38" s="1208"/>
      <c r="F38" s="36">
        <v>0.05</v>
      </c>
      <c r="G38" s="37">
        <v>0.06</v>
      </c>
      <c r="H38" s="37">
        <v>0.05</v>
      </c>
      <c r="I38" s="37">
        <v>0.13</v>
      </c>
      <c r="J38" s="38">
        <v>0.13</v>
      </c>
      <c r="K38" s="22"/>
      <c r="L38" s="22"/>
      <c r="M38" s="22"/>
      <c r="N38" s="22"/>
      <c r="O38" s="22"/>
      <c r="P38" s="22"/>
    </row>
    <row r="39" spans="1:16" ht="39" customHeight="1" x14ac:dyDescent="0.15">
      <c r="A39" s="22"/>
      <c r="B39" s="35"/>
      <c r="C39" s="1206" t="s">
        <v>562</v>
      </c>
      <c r="D39" s="1207"/>
      <c r="E39" s="1208"/>
      <c r="F39" s="36">
        <v>0.02</v>
      </c>
      <c r="G39" s="37">
        <v>0.02</v>
      </c>
      <c r="H39" s="37">
        <v>0.02</v>
      </c>
      <c r="I39" s="37">
        <v>0.03</v>
      </c>
      <c r="J39" s="38">
        <v>0.02</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563</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564</v>
      </c>
      <c r="D43" s="1210"/>
      <c r="E43" s="1211"/>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IIZFgLwyCZLA5QM/T8gt10Vv7zGU7+Ch9bnS/q+Pr0IcqCNMO6sCi10GX2xOzCoMvAXt9ocIeszKxZRNin3RQ==" saltValue="qyI2O3SKxWs6UnhKY0KJ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399</v>
      </c>
      <c r="L45" s="60">
        <v>436</v>
      </c>
      <c r="M45" s="60">
        <v>420</v>
      </c>
      <c r="N45" s="60">
        <v>400</v>
      </c>
      <c r="O45" s="61">
        <v>414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508</v>
      </c>
      <c r="L46" s="64" t="s">
        <v>508</v>
      </c>
      <c r="M46" s="64" t="s">
        <v>508</v>
      </c>
      <c r="N46" s="64" t="s">
        <v>508</v>
      </c>
      <c r="O46" s="65" t="s">
        <v>508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508</v>
      </c>
      <c r="L47" s="64" t="s">
        <v>508</v>
      </c>
      <c r="M47" s="64" t="s">
        <v>508</v>
      </c>
      <c r="N47" s="64" t="s">
        <v>508</v>
      </c>
      <c r="O47" s="65" t="s">
        <v>508</v>
      </c>
      <c r="P47" s="48"/>
      <c r="Q47" s="48"/>
      <c r="R47" s="48"/>
      <c r="S47" s="48"/>
      <c r="T47" s="48"/>
      <c r="U47" s="48"/>
    </row>
    <row r="48" spans="1:21" ht="30.75" customHeight="1" x14ac:dyDescent="0.15">
      <c r="A48" s="48"/>
      <c r="B48" s="1216"/>
      <c r="C48" s="1217"/>
      <c r="D48" s="62"/>
      <c r="E48" s="1222" t="s">
        <v>15</v>
      </c>
      <c r="F48" s="1222"/>
      <c r="G48" s="1222"/>
      <c r="H48" s="1222"/>
      <c r="I48" s="1222"/>
      <c r="J48" s="1223"/>
      <c r="K48" s="63">
        <v>89</v>
      </c>
      <c r="L48" s="64">
        <v>86</v>
      </c>
      <c r="M48" s="64">
        <v>85</v>
      </c>
      <c r="N48" s="64">
        <v>102</v>
      </c>
      <c r="O48" s="65">
        <v>101</v>
      </c>
      <c r="P48" s="48"/>
      <c r="Q48" s="48"/>
      <c r="R48" s="48"/>
      <c r="S48" s="48"/>
      <c r="T48" s="48"/>
      <c r="U48" s="48"/>
    </row>
    <row r="49" spans="1:21" ht="30.75" customHeight="1" x14ac:dyDescent="0.15">
      <c r="A49" s="48"/>
      <c r="B49" s="1216"/>
      <c r="C49" s="1217"/>
      <c r="D49" s="62"/>
      <c r="E49" s="1222" t="s">
        <v>16</v>
      </c>
      <c r="F49" s="1222"/>
      <c r="G49" s="1222"/>
      <c r="H49" s="1222"/>
      <c r="I49" s="1222"/>
      <c r="J49" s="1223"/>
      <c r="K49" s="63">
        <v>3</v>
      </c>
      <c r="L49" s="64">
        <v>3</v>
      </c>
      <c r="M49" s="64">
        <v>2</v>
      </c>
      <c r="N49" s="64">
        <v>2</v>
      </c>
      <c r="O49" s="65">
        <v>3</v>
      </c>
      <c r="P49" s="48"/>
      <c r="Q49" s="48"/>
      <c r="R49" s="48"/>
      <c r="S49" s="48"/>
      <c r="T49" s="48"/>
      <c r="U49" s="48"/>
    </row>
    <row r="50" spans="1:21" ht="30.75" customHeight="1" x14ac:dyDescent="0.15">
      <c r="A50" s="48"/>
      <c r="B50" s="1216"/>
      <c r="C50" s="1217"/>
      <c r="D50" s="62"/>
      <c r="E50" s="1222" t="s">
        <v>17</v>
      </c>
      <c r="F50" s="1222"/>
      <c r="G50" s="1222"/>
      <c r="H50" s="1222"/>
      <c r="I50" s="1222"/>
      <c r="J50" s="1223"/>
      <c r="K50" s="63">
        <v>2</v>
      </c>
      <c r="L50" s="64">
        <v>2</v>
      </c>
      <c r="M50" s="64">
        <v>2</v>
      </c>
      <c r="N50" s="64">
        <v>1</v>
      </c>
      <c r="O50" s="65">
        <v>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508</v>
      </c>
      <c r="L51" s="64" t="s">
        <v>508</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378</v>
      </c>
      <c r="L52" s="64">
        <v>390</v>
      </c>
      <c r="M52" s="64">
        <v>384</v>
      </c>
      <c r="N52" s="64">
        <v>379</v>
      </c>
      <c r="O52" s="65">
        <v>389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115</v>
      </c>
      <c r="L53" s="69">
        <v>137</v>
      </c>
      <c r="M53" s="69">
        <v>125</v>
      </c>
      <c r="N53" s="69">
        <v>126</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HEnh48Kj3y1EKb4bWZHZM1EewXGFEk+owvyCUzSXgFRH3sxiMuLhfAVJf3IzUxKvxYEnzbJYKphIcqANbbQfg==" saltValue="582rW4zsCKwZju+NS/xU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40" t="s">
        <v>30</v>
      </c>
      <c r="C41" s="1241"/>
      <c r="D41" s="102"/>
      <c r="E41" s="1246" t="s">
        <v>31</v>
      </c>
      <c r="F41" s="1246"/>
      <c r="G41" s="1246"/>
      <c r="H41" s="1247"/>
      <c r="I41" s="103">
        <v>4497</v>
      </c>
      <c r="J41" s="104">
        <v>4527</v>
      </c>
      <c r="K41" s="104">
        <v>4115</v>
      </c>
      <c r="L41" s="104">
        <v>4077</v>
      </c>
      <c r="M41" s="105">
        <v>4665</v>
      </c>
    </row>
    <row r="42" spans="2:13" ht="27.75" customHeight="1" x14ac:dyDescent="0.15">
      <c r="B42" s="1242"/>
      <c r="C42" s="1243"/>
      <c r="D42" s="106"/>
      <c r="E42" s="1248" t="s">
        <v>32</v>
      </c>
      <c r="F42" s="1248"/>
      <c r="G42" s="1248"/>
      <c r="H42" s="1249"/>
      <c r="I42" s="107" t="s">
        <v>508</v>
      </c>
      <c r="J42" s="108" t="s">
        <v>508</v>
      </c>
      <c r="K42" s="108" t="s">
        <v>508</v>
      </c>
      <c r="L42" s="108" t="s">
        <v>508</v>
      </c>
      <c r="M42" s="109" t="s">
        <v>508</v>
      </c>
    </row>
    <row r="43" spans="2:13" ht="27.75" customHeight="1" x14ac:dyDescent="0.15">
      <c r="B43" s="1242"/>
      <c r="C43" s="1243"/>
      <c r="D43" s="106"/>
      <c r="E43" s="1248" t="s">
        <v>33</v>
      </c>
      <c r="F43" s="1248"/>
      <c r="G43" s="1248"/>
      <c r="H43" s="1249"/>
      <c r="I43" s="107">
        <v>739</v>
      </c>
      <c r="J43" s="108">
        <v>688</v>
      </c>
      <c r="K43" s="108">
        <v>618</v>
      </c>
      <c r="L43" s="108">
        <v>625</v>
      </c>
      <c r="M43" s="109">
        <v>608</v>
      </c>
    </row>
    <row r="44" spans="2:13" ht="27.75" customHeight="1" x14ac:dyDescent="0.15">
      <c r="B44" s="1242"/>
      <c r="C44" s="1243"/>
      <c r="D44" s="106"/>
      <c r="E44" s="1248" t="s">
        <v>34</v>
      </c>
      <c r="F44" s="1248"/>
      <c r="G44" s="1248"/>
      <c r="H44" s="1249"/>
      <c r="I44" s="107">
        <v>9</v>
      </c>
      <c r="J44" s="108">
        <v>9</v>
      </c>
      <c r="K44" s="108">
        <v>7</v>
      </c>
      <c r="L44" s="108">
        <v>23</v>
      </c>
      <c r="M44" s="109">
        <v>19</v>
      </c>
    </row>
    <row r="45" spans="2:13" ht="27.75" customHeight="1" x14ac:dyDescent="0.15">
      <c r="B45" s="1242"/>
      <c r="C45" s="1243"/>
      <c r="D45" s="106"/>
      <c r="E45" s="1248" t="s">
        <v>35</v>
      </c>
      <c r="F45" s="1248"/>
      <c r="G45" s="1248"/>
      <c r="H45" s="1249"/>
      <c r="I45" s="107">
        <v>525</v>
      </c>
      <c r="J45" s="108">
        <v>516</v>
      </c>
      <c r="K45" s="108">
        <v>476</v>
      </c>
      <c r="L45" s="108">
        <v>480</v>
      </c>
      <c r="M45" s="109">
        <v>459</v>
      </c>
    </row>
    <row r="46" spans="2:13" ht="27.75" customHeight="1" x14ac:dyDescent="0.15">
      <c r="B46" s="1242"/>
      <c r="C46" s="1243"/>
      <c r="D46" s="110"/>
      <c r="E46" s="1248" t="s">
        <v>36</v>
      </c>
      <c r="F46" s="1248"/>
      <c r="G46" s="1248"/>
      <c r="H46" s="1249"/>
      <c r="I46" s="107" t="s">
        <v>508</v>
      </c>
      <c r="J46" s="108" t="s">
        <v>508</v>
      </c>
      <c r="K46" s="108" t="s">
        <v>508</v>
      </c>
      <c r="L46" s="108" t="s">
        <v>508</v>
      </c>
      <c r="M46" s="109" t="s">
        <v>508</v>
      </c>
    </row>
    <row r="47" spans="2:13" ht="27.75" customHeight="1" x14ac:dyDescent="0.15">
      <c r="B47" s="1242"/>
      <c r="C47" s="1243"/>
      <c r="D47" s="111"/>
      <c r="E47" s="1250" t="s">
        <v>37</v>
      </c>
      <c r="F47" s="1251"/>
      <c r="G47" s="1251"/>
      <c r="H47" s="1252"/>
      <c r="I47" s="107" t="s">
        <v>508</v>
      </c>
      <c r="J47" s="108" t="s">
        <v>508</v>
      </c>
      <c r="K47" s="108" t="s">
        <v>508</v>
      </c>
      <c r="L47" s="108" t="s">
        <v>508</v>
      </c>
      <c r="M47" s="109" t="s">
        <v>508</v>
      </c>
    </row>
    <row r="48" spans="2:13" ht="27.75" customHeight="1" x14ac:dyDescent="0.15">
      <c r="B48" s="1242"/>
      <c r="C48" s="1243"/>
      <c r="D48" s="106"/>
      <c r="E48" s="1248" t="s">
        <v>38</v>
      </c>
      <c r="F48" s="1248"/>
      <c r="G48" s="1248"/>
      <c r="H48" s="1249"/>
      <c r="I48" s="107" t="s">
        <v>508</v>
      </c>
      <c r="J48" s="108" t="s">
        <v>508</v>
      </c>
      <c r="K48" s="108" t="s">
        <v>508</v>
      </c>
      <c r="L48" s="108" t="s">
        <v>508</v>
      </c>
      <c r="M48" s="109" t="s">
        <v>508</v>
      </c>
    </row>
    <row r="49" spans="2:13" ht="27.75" customHeight="1" x14ac:dyDescent="0.15">
      <c r="B49" s="1244"/>
      <c r="C49" s="1245"/>
      <c r="D49" s="106"/>
      <c r="E49" s="1248" t="s">
        <v>39</v>
      </c>
      <c r="F49" s="1248"/>
      <c r="G49" s="1248"/>
      <c r="H49" s="1249"/>
      <c r="I49" s="107" t="s">
        <v>508</v>
      </c>
      <c r="J49" s="108" t="s">
        <v>508</v>
      </c>
      <c r="K49" s="108" t="s">
        <v>508</v>
      </c>
      <c r="L49" s="108" t="s">
        <v>508</v>
      </c>
      <c r="M49" s="109" t="s">
        <v>508</v>
      </c>
    </row>
    <row r="50" spans="2:13" ht="27.75" customHeight="1" x14ac:dyDescent="0.15">
      <c r="B50" s="1253" t="s">
        <v>40</v>
      </c>
      <c r="C50" s="1254"/>
      <c r="D50" s="112"/>
      <c r="E50" s="1248" t="s">
        <v>41</v>
      </c>
      <c r="F50" s="1248"/>
      <c r="G50" s="1248"/>
      <c r="H50" s="1249"/>
      <c r="I50" s="107">
        <v>3755</v>
      </c>
      <c r="J50" s="108">
        <v>3887</v>
      </c>
      <c r="K50" s="108">
        <v>3490</v>
      </c>
      <c r="L50" s="108">
        <v>3286</v>
      </c>
      <c r="M50" s="109">
        <v>3084</v>
      </c>
    </row>
    <row r="51" spans="2:13" ht="27.75" customHeight="1" x14ac:dyDescent="0.15">
      <c r="B51" s="1242"/>
      <c r="C51" s="1243"/>
      <c r="D51" s="106"/>
      <c r="E51" s="1248" t="s">
        <v>42</v>
      </c>
      <c r="F51" s="1248"/>
      <c r="G51" s="1248"/>
      <c r="H51" s="1249"/>
      <c r="I51" s="107">
        <v>965</v>
      </c>
      <c r="J51" s="108">
        <v>942</v>
      </c>
      <c r="K51" s="108">
        <v>937</v>
      </c>
      <c r="L51" s="108">
        <v>1026</v>
      </c>
      <c r="M51" s="109">
        <v>985</v>
      </c>
    </row>
    <row r="52" spans="2:13" ht="27.75" customHeight="1" x14ac:dyDescent="0.15">
      <c r="B52" s="1244"/>
      <c r="C52" s="1245"/>
      <c r="D52" s="106"/>
      <c r="E52" s="1248" t="s">
        <v>43</v>
      </c>
      <c r="F52" s="1248"/>
      <c r="G52" s="1248"/>
      <c r="H52" s="1249"/>
      <c r="I52" s="107">
        <v>3199</v>
      </c>
      <c r="J52" s="108">
        <v>3096</v>
      </c>
      <c r="K52" s="108">
        <v>3050</v>
      </c>
      <c r="L52" s="108">
        <v>3036</v>
      </c>
      <c r="M52" s="109">
        <v>3119</v>
      </c>
    </row>
    <row r="53" spans="2:13" ht="27.75" customHeight="1" thickBot="1" x14ac:dyDescent="0.2">
      <c r="B53" s="1255" t="s">
        <v>44</v>
      </c>
      <c r="C53" s="1256"/>
      <c r="D53" s="113"/>
      <c r="E53" s="1257" t="s">
        <v>45</v>
      </c>
      <c r="F53" s="1257"/>
      <c r="G53" s="1257"/>
      <c r="H53" s="1258"/>
      <c r="I53" s="114">
        <v>-2149</v>
      </c>
      <c r="J53" s="115">
        <v>-2183</v>
      </c>
      <c r="K53" s="115">
        <v>-2261</v>
      </c>
      <c r="L53" s="115">
        <v>-2144</v>
      </c>
      <c r="M53" s="116">
        <v>-1437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wM/elFKclNUfjuoIsTUPa1ToSJwGqht3eczxf3u9N1LAXYSU1wNQOVOisF+xC1faxrGqCP1ck3Wd4L8NJ1Smg==" saltValue="Foe1mP6M+1OOkfcERSDm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48</v>
      </c>
      <c r="D55" s="1267"/>
      <c r="E55" s="1268"/>
      <c r="F55" s="128">
        <v>1299</v>
      </c>
      <c r="G55" s="128">
        <v>1154</v>
      </c>
      <c r="H55" s="129">
        <v>1066</v>
      </c>
    </row>
    <row r="56" spans="2:8" ht="52.5" customHeight="1" x14ac:dyDescent="0.15">
      <c r="B56" s="130"/>
      <c r="C56" s="1269" t="s">
        <v>49</v>
      </c>
      <c r="D56" s="1269"/>
      <c r="E56" s="1270"/>
      <c r="F56" s="131">
        <v>184</v>
      </c>
      <c r="G56" s="131">
        <v>247</v>
      </c>
      <c r="H56" s="132">
        <v>247</v>
      </c>
    </row>
    <row r="57" spans="2:8" ht="53.25" customHeight="1" x14ac:dyDescent="0.15">
      <c r="B57" s="130"/>
      <c r="C57" s="1271" t="s">
        <v>50</v>
      </c>
      <c r="D57" s="1271"/>
      <c r="E57" s="1272"/>
      <c r="F57" s="133">
        <v>2007</v>
      </c>
      <c r="G57" s="133">
        <v>1885</v>
      </c>
      <c r="H57" s="134">
        <v>1775</v>
      </c>
    </row>
    <row r="58" spans="2:8" ht="45.75" customHeight="1" x14ac:dyDescent="0.15">
      <c r="B58" s="135"/>
      <c r="C58" s="1259" t="s">
        <v>575</v>
      </c>
      <c r="D58" s="1260"/>
      <c r="E58" s="1261"/>
      <c r="F58" s="136">
        <v>678</v>
      </c>
      <c r="G58" s="136">
        <v>542</v>
      </c>
      <c r="H58" s="137">
        <v>486</v>
      </c>
    </row>
    <row r="59" spans="2:8" ht="45.75" customHeight="1" x14ac:dyDescent="0.15">
      <c r="B59" s="135"/>
      <c r="C59" s="1259" t="s">
        <v>578</v>
      </c>
      <c r="D59" s="1260"/>
      <c r="E59" s="1261"/>
      <c r="F59" s="136">
        <v>121</v>
      </c>
      <c r="G59" s="136">
        <v>178</v>
      </c>
      <c r="H59" s="137">
        <v>251</v>
      </c>
    </row>
    <row r="60" spans="2:8" ht="45.75" customHeight="1" x14ac:dyDescent="0.15">
      <c r="B60" s="135"/>
      <c r="C60" s="1259" t="s">
        <v>576</v>
      </c>
      <c r="D60" s="1260"/>
      <c r="E60" s="1261"/>
      <c r="F60" s="136">
        <v>320</v>
      </c>
      <c r="G60" s="136">
        <v>291</v>
      </c>
      <c r="H60" s="137">
        <v>246</v>
      </c>
    </row>
    <row r="61" spans="2:8" ht="45.75" customHeight="1" x14ac:dyDescent="0.15">
      <c r="B61" s="135"/>
      <c r="C61" s="1259" t="s">
        <v>577</v>
      </c>
      <c r="D61" s="1260"/>
      <c r="E61" s="1261"/>
      <c r="F61" s="136">
        <v>160</v>
      </c>
      <c r="G61" s="136">
        <v>216</v>
      </c>
      <c r="H61" s="137">
        <v>230</v>
      </c>
    </row>
    <row r="62" spans="2:8" ht="45.75" customHeight="1" thickBot="1" x14ac:dyDescent="0.2">
      <c r="B62" s="138"/>
      <c r="C62" s="1262" t="s">
        <v>579</v>
      </c>
      <c r="D62" s="1263"/>
      <c r="E62" s="1264"/>
      <c r="F62" s="139">
        <v>119</v>
      </c>
      <c r="G62" s="139">
        <v>151</v>
      </c>
      <c r="H62" s="140">
        <v>200</v>
      </c>
    </row>
    <row r="63" spans="2:8" ht="52.5" customHeight="1" thickBot="1" x14ac:dyDescent="0.2">
      <c r="B63" s="141"/>
      <c r="C63" s="1265" t="s">
        <v>51</v>
      </c>
      <c r="D63" s="1265"/>
      <c r="E63" s="1266"/>
      <c r="F63" s="142">
        <v>3490</v>
      </c>
      <c r="G63" s="142">
        <v>3286</v>
      </c>
      <c r="H63" s="143">
        <v>3088</v>
      </c>
    </row>
    <row r="64" spans="2:8" ht="15" customHeight="1" x14ac:dyDescent="0.15"/>
  </sheetData>
  <sheetProtection algorithmName="SHA-512" hashValue="+0tiKAsoMN6ghWEUkRcYs8W8ZRSmDNEpwt9dIA0NAmDx9hbT52yV/R2wJh8bSZ/NpZRnTDFHV3/XrQTgyw4TXg==" saltValue="/Ba+N/0AIbgcsc+V62/P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585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550</v>
      </c>
      <c r="BQ50" s="1307"/>
      <c r="BR50" s="1307"/>
      <c r="BS50" s="1307"/>
      <c r="BT50" s="1307"/>
      <c r="BU50" s="1307"/>
      <c r="BV50" s="1307"/>
      <c r="BW50" s="1307"/>
      <c r="BX50" s="1307" t="s">
        <v>551</v>
      </c>
      <c r="BY50" s="1307"/>
      <c r="BZ50" s="1307"/>
      <c r="CA50" s="1307"/>
      <c r="CB50" s="1307"/>
      <c r="CC50" s="1307"/>
      <c r="CD50" s="1307"/>
      <c r="CE50" s="1307"/>
      <c r="CF50" s="1307" t="s">
        <v>552</v>
      </c>
      <c r="CG50" s="1307"/>
      <c r="CH50" s="1307"/>
      <c r="CI50" s="1307"/>
      <c r="CJ50" s="1307"/>
      <c r="CK50" s="1307"/>
      <c r="CL50" s="1307"/>
      <c r="CM50" s="1307"/>
      <c r="CN50" s="1307" t="s">
        <v>553</v>
      </c>
      <c r="CO50" s="1307"/>
      <c r="CP50" s="1307"/>
      <c r="CQ50" s="1307"/>
      <c r="CR50" s="1307"/>
      <c r="CS50" s="1307"/>
      <c r="CT50" s="1307"/>
      <c r="CU50" s="1307"/>
      <c r="CV50" s="1307" t="s">
        <v>554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586</v>
      </c>
      <c r="AO51" s="1311"/>
      <c r="AP51" s="1311"/>
      <c r="AQ51" s="1311"/>
      <c r="AR51" s="1311"/>
      <c r="AS51" s="1311"/>
      <c r="AT51" s="1311"/>
      <c r="AU51" s="1311"/>
      <c r="AV51" s="1311"/>
      <c r="AW51" s="1311"/>
      <c r="AX51" s="1311"/>
      <c r="AY51" s="1311"/>
      <c r="AZ51" s="1311"/>
      <c r="BA51" s="1311"/>
      <c r="BB51" s="1311" t="s">
        <v>587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588</v>
      </c>
      <c r="BC53" s="1311"/>
      <c r="BD53" s="1311"/>
      <c r="BE53" s="1311"/>
      <c r="BF53" s="1311"/>
      <c r="BG53" s="1311"/>
      <c r="BH53" s="1311"/>
      <c r="BI53" s="1311"/>
      <c r="BJ53" s="1311"/>
      <c r="BK53" s="1311"/>
      <c r="BL53" s="1311"/>
      <c r="BM53" s="1311"/>
      <c r="BN53" s="1311"/>
      <c r="BO53" s="1311"/>
      <c r="BP53" s="1312">
        <v>59.2</v>
      </c>
      <c r="BQ53" s="1312"/>
      <c r="BR53" s="1312"/>
      <c r="BS53" s="1312"/>
      <c r="BT53" s="1312"/>
      <c r="BU53" s="1312"/>
      <c r="BV53" s="1312"/>
      <c r="BW53" s="1312"/>
      <c r="BX53" s="1312">
        <v>60.8</v>
      </c>
      <c r="BY53" s="1312"/>
      <c r="BZ53" s="1312"/>
      <c r="CA53" s="1312"/>
      <c r="CB53" s="1312"/>
      <c r="CC53" s="1312"/>
      <c r="CD53" s="1312"/>
      <c r="CE53" s="1312"/>
      <c r="CF53" s="1312">
        <v>62</v>
      </c>
      <c r="CG53" s="1312"/>
      <c r="CH53" s="1312"/>
      <c r="CI53" s="1312"/>
      <c r="CJ53" s="1312"/>
      <c r="CK53" s="1312"/>
      <c r="CL53" s="1312"/>
      <c r="CM53" s="1312"/>
      <c r="CN53" s="1312">
        <v>63.6</v>
      </c>
      <c r="CO53" s="1312"/>
      <c r="CP53" s="1312"/>
      <c r="CQ53" s="1312"/>
      <c r="CR53" s="1312"/>
      <c r="CS53" s="1312"/>
      <c r="CT53" s="1312"/>
      <c r="CU53" s="1312"/>
      <c r="CV53" s="1312">
        <v>62.7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589</v>
      </c>
      <c r="AO55" s="1307"/>
      <c r="AP55" s="1307"/>
      <c r="AQ55" s="1307"/>
      <c r="AR55" s="1307"/>
      <c r="AS55" s="1307"/>
      <c r="AT55" s="1307"/>
      <c r="AU55" s="1307"/>
      <c r="AV55" s="1307"/>
      <c r="AW55" s="1307"/>
      <c r="AX55" s="1307"/>
      <c r="AY55" s="1307"/>
      <c r="AZ55" s="1307"/>
      <c r="BA55" s="1307"/>
      <c r="BB55" s="1311" t="s">
        <v>587</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588</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590</v>
      </c>
    </row>
    <row r="64" spans="1:109" x14ac:dyDescent="0.15">
      <c r="B64" s="1282"/>
      <c r="G64" s="1289"/>
      <c r="I64" s="1322"/>
      <c r="J64" s="1322"/>
      <c r="K64" s="1322"/>
      <c r="L64" s="1322"/>
      <c r="M64" s="1322"/>
      <c r="N64" s="1323"/>
      <c r="AM64" s="1289"/>
      <c r="AN64" s="1289" t="s">
        <v>583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15">
      <c r="B65" s="1282"/>
      <c r="AN65" s="1291" t="s">
        <v>584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585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550</v>
      </c>
      <c r="BQ72" s="1307"/>
      <c r="BR72" s="1307"/>
      <c r="BS72" s="1307"/>
      <c r="BT72" s="1307"/>
      <c r="BU72" s="1307"/>
      <c r="BV72" s="1307"/>
      <c r="BW72" s="1307"/>
      <c r="BX72" s="1307" t="s">
        <v>551</v>
      </c>
      <c r="BY72" s="1307"/>
      <c r="BZ72" s="1307"/>
      <c r="CA72" s="1307"/>
      <c r="CB72" s="1307"/>
      <c r="CC72" s="1307"/>
      <c r="CD72" s="1307"/>
      <c r="CE72" s="1307"/>
      <c r="CF72" s="1307" t="s">
        <v>552</v>
      </c>
      <c r="CG72" s="1307"/>
      <c r="CH72" s="1307"/>
      <c r="CI72" s="1307"/>
      <c r="CJ72" s="1307"/>
      <c r="CK72" s="1307"/>
      <c r="CL72" s="1307"/>
      <c r="CM72" s="1307"/>
      <c r="CN72" s="1307" t="s">
        <v>553</v>
      </c>
      <c r="CO72" s="1307"/>
      <c r="CP72" s="1307"/>
      <c r="CQ72" s="1307"/>
      <c r="CR72" s="1307"/>
      <c r="CS72" s="1307"/>
      <c r="CT72" s="1307"/>
      <c r="CU72" s="1307"/>
      <c r="CV72" s="1307" t="s">
        <v>554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586</v>
      </c>
      <c r="AO73" s="1311"/>
      <c r="AP73" s="1311"/>
      <c r="AQ73" s="1311"/>
      <c r="AR73" s="1311"/>
      <c r="AS73" s="1311"/>
      <c r="AT73" s="1311"/>
      <c r="AU73" s="1311"/>
      <c r="AV73" s="1311"/>
      <c r="AW73" s="1311"/>
      <c r="AX73" s="1311"/>
      <c r="AY73" s="1311"/>
      <c r="AZ73" s="1311"/>
      <c r="BA73" s="1311"/>
      <c r="BB73" s="1311" t="s">
        <v>587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591</v>
      </c>
      <c r="BC75" s="1311"/>
      <c r="BD75" s="1311"/>
      <c r="BE75" s="1311"/>
      <c r="BF75" s="1311"/>
      <c r="BG75" s="1311"/>
      <c r="BH75" s="1311"/>
      <c r="BI75" s="1311"/>
      <c r="BJ75" s="1311"/>
      <c r="BK75" s="1311"/>
      <c r="BL75" s="1311"/>
      <c r="BM75" s="1311"/>
      <c r="BN75" s="1311"/>
      <c r="BO75" s="1311"/>
      <c r="BP75" s="1312">
        <v>4.9000000000000004</v>
      </c>
      <c r="BQ75" s="1312"/>
      <c r="BR75" s="1312"/>
      <c r="BS75" s="1312"/>
      <c r="BT75" s="1312"/>
      <c r="BU75" s="1312"/>
      <c r="BV75" s="1312"/>
      <c r="BW75" s="1312"/>
      <c r="BX75" s="1312">
        <v>5.2</v>
      </c>
      <c r="BY75" s="1312"/>
      <c r="BZ75" s="1312"/>
      <c r="CA75" s="1312"/>
      <c r="CB75" s="1312"/>
      <c r="CC75" s="1312"/>
      <c r="CD75" s="1312"/>
      <c r="CE75" s="1312"/>
      <c r="CF75" s="1312">
        <v>5.5</v>
      </c>
      <c r="CG75" s="1312"/>
      <c r="CH75" s="1312"/>
      <c r="CI75" s="1312"/>
      <c r="CJ75" s="1312"/>
      <c r="CK75" s="1312"/>
      <c r="CL75" s="1312"/>
      <c r="CM75" s="1312"/>
      <c r="CN75" s="1312">
        <v>5.7</v>
      </c>
      <c r="CO75" s="1312"/>
      <c r="CP75" s="1312"/>
      <c r="CQ75" s="1312"/>
      <c r="CR75" s="1312"/>
      <c r="CS75" s="1312"/>
      <c r="CT75" s="1312"/>
      <c r="CU75" s="1312"/>
      <c r="CV75" s="1312">
        <v>5.6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589</v>
      </c>
      <c r="AO77" s="1307"/>
      <c r="AP77" s="1307"/>
      <c r="AQ77" s="1307"/>
      <c r="AR77" s="1307"/>
      <c r="AS77" s="1307"/>
      <c r="AT77" s="1307"/>
      <c r="AU77" s="1307"/>
      <c r="AV77" s="1307"/>
      <c r="AW77" s="1307"/>
      <c r="AX77" s="1307"/>
      <c r="AY77" s="1307"/>
      <c r="AZ77" s="1307"/>
      <c r="BA77" s="1307"/>
      <c r="BB77" s="1311" t="s">
        <v>587</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591</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PG16LKaEEL1dEP7NUqBPhB4Q96NiAf+66rBw2/hUhNzNxAFC9RZEwcKwR1cyxlCr/BFsmaoT2nXFigR6c/YJWg==" saltValue="SWb8CaoofPr9Np47qsuU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t9O9IfRYwKMy9adbdiLL7h1Ft3E8KP/I/Edx/hync4MO1Nh5DMvA+CrLmNF0Q+gN8I6GUo+9ldnTjwdNRse49g==" saltValue="lnlcH/IvJEEFSAVohlCQ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t7yiusIoWnRD6lZcC+UdQiXs91hjUdlVnWg2GG5IYl+7pXRbEsESNoAShgDP/6YDOjuuR2UKNVCaEQhu68iolA==" saltValue="QDN2G1ShRwGBm6fK4xW3/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815075</v>
      </c>
      <c r="E3" s="162"/>
      <c r="F3" s="163">
        <v>291945</v>
      </c>
      <c r="G3" s="164"/>
      <c r="H3" s="165"/>
    </row>
    <row r="4" spans="1:8" x14ac:dyDescent="0.15">
      <c r="A4" s="166"/>
      <c r="B4" s="167"/>
      <c r="C4" s="168"/>
      <c r="D4" s="169">
        <v>216264</v>
      </c>
      <c r="E4" s="170"/>
      <c r="F4" s="171">
        <v>127651</v>
      </c>
      <c r="G4" s="172"/>
      <c r="H4" s="173"/>
    </row>
    <row r="5" spans="1:8" x14ac:dyDescent="0.15">
      <c r="A5" s="154" t="s">
        <v>542</v>
      </c>
      <c r="B5" s="159"/>
      <c r="C5" s="160"/>
      <c r="D5" s="161">
        <v>252700</v>
      </c>
      <c r="E5" s="162"/>
      <c r="F5" s="163">
        <v>291173</v>
      </c>
      <c r="G5" s="164"/>
      <c r="H5" s="165"/>
    </row>
    <row r="6" spans="1:8" x14ac:dyDescent="0.15">
      <c r="A6" s="166"/>
      <c r="B6" s="167"/>
      <c r="C6" s="168"/>
      <c r="D6" s="169">
        <v>73833</v>
      </c>
      <c r="E6" s="170"/>
      <c r="F6" s="171">
        <v>119071</v>
      </c>
      <c r="G6" s="172"/>
      <c r="H6" s="173"/>
    </row>
    <row r="7" spans="1:8" x14ac:dyDescent="0.15">
      <c r="A7" s="154" t="s">
        <v>543</v>
      </c>
      <c r="B7" s="159"/>
      <c r="C7" s="160"/>
      <c r="D7" s="161">
        <v>336243</v>
      </c>
      <c r="E7" s="162"/>
      <c r="F7" s="163">
        <v>271581</v>
      </c>
      <c r="G7" s="164"/>
      <c r="H7" s="165"/>
    </row>
    <row r="8" spans="1:8" x14ac:dyDescent="0.15">
      <c r="A8" s="166"/>
      <c r="B8" s="167"/>
      <c r="C8" s="168"/>
      <c r="D8" s="169">
        <v>114053</v>
      </c>
      <c r="E8" s="170"/>
      <c r="F8" s="171">
        <v>117844</v>
      </c>
      <c r="G8" s="172"/>
      <c r="H8" s="173"/>
    </row>
    <row r="9" spans="1:8" x14ac:dyDescent="0.15">
      <c r="A9" s="154" t="s">
        <v>544</v>
      </c>
      <c r="B9" s="159"/>
      <c r="C9" s="160"/>
      <c r="D9" s="161">
        <v>365239</v>
      </c>
      <c r="E9" s="162"/>
      <c r="F9" s="163">
        <v>268375</v>
      </c>
      <c r="G9" s="164"/>
      <c r="H9" s="165"/>
    </row>
    <row r="10" spans="1:8" x14ac:dyDescent="0.15">
      <c r="A10" s="166"/>
      <c r="B10" s="167"/>
      <c r="C10" s="168"/>
      <c r="D10" s="169">
        <v>139910</v>
      </c>
      <c r="E10" s="170"/>
      <c r="F10" s="171">
        <v>119602</v>
      </c>
      <c r="G10" s="172"/>
      <c r="H10" s="173"/>
    </row>
    <row r="11" spans="1:8" x14ac:dyDescent="0.15">
      <c r="A11" s="154" t="s">
        <v>545</v>
      </c>
      <c r="B11" s="159"/>
      <c r="C11" s="160"/>
      <c r="D11" s="161">
        <v>493802</v>
      </c>
      <c r="E11" s="162"/>
      <c r="F11" s="163">
        <v>301035</v>
      </c>
      <c r="G11" s="164"/>
      <c r="H11" s="165"/>
    </row>
    <row r="12" spans="1:8" x14ac:dyDescent="0.15">
      <c r="A12" s="166"/>
      <c r="B12" s="167"/>
      <c r="C12" s="174"/>
      <c r="D12" s="169">
        <v>405106</v>
      </c>
      <c r="E12" s="170"/>
      <c r="F12" s="171">
        <v>154376</v>
      </c>
      <c r="G12" s="172"/>
      <c r="H12" s="173"/>
    </row>
    <row r="13" spans="1:8" x14ac:dyDescent="0.15">
      <c r="A13" s="154"/>
      <c r="B13" s="159"/>
      <c r="C13" s="175"/>
      <c r="D13" s="176">
        <v>452612</v>
      </c>
      <c r="E13" s="177"/>
      <c r="F13" s="178">
        <v>284822</v>
      </c>
      <c r="G13" s="179"/>
      <c r="H13" s="165"/>
    </row>
    <row r="14" spans="1:8" x14ac:dyDescent="0.15">
      <c r="A14" s="166"/>
      <c r="B14" s="167"/>
      <c r="C14" s="168"/>
      <c r="D14" s="169">
        <v>189833</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5.1100000000000003</v>
      </c>
      <c r="C19" s="180">
        <f>ROUND(VALUE(SUBSTITUTE(実質収支比率等に係る経年分析!G$48,"▲","-")),2)</f>
        <v>6.42</v>
      </c>
      <c r="D19" s="180">
        <f>ROUND(VALUE(SUBSTITUTE(実質収支比率等に係る経年分析!H$48,"▲","-")),2)</f>
        <v>5</v>
      </c>
      <c r="E19" s="180">
        <f>ROUND(VALUE(SUBSTITUTE(実質収支比率等に係る経年分析!I$48,"▲","-")),2)</f>
        <v>5.24</v>
      </c>
      <c r="F19" s="180">
        <f>ROUND(VALUE(SUBSTITUTE(実質収支比率等に係る経年分析!J$48,"▲","-")),2)</f>
        <v>5.46</v>
      </c>
    </row>
    <row r="20" spans="1:11" x14ac:dyDescent="0.15">
      <c r="A20" s="180" t="s">
        <v>55</v>
      </c>
      <c r="B20" s="180">
        <f>ROUND(VALUE(SUBSTITUTE(実質収支比率等に係る経年分析!F$47,"▲","-")),2)</f>
        <v>57.23</v>
      </c>
      <c r="C20" s="180">
        <f>ROUND(VALUE(SUBSTITUTE(実質収支比率等に係る経年分析!G$47,"▲","-")),2)</f>
        <v>57.35</v>
      </c>
      <c r="D20" s="180">
        <f>ROUND(VALUE(SUBSTITUTE(実質収支比率等に係る経年分析!H$47,"▲","-")),2)</f>
        <v>51.79</v>
      </c>
      <c r="E20" s="180">
        <f>ROUND(VALUE(SUBSTITUTE(実質収支比率等に係る経年分析!I$47,"▲","-")),2)</f>
        <v>45.89</v>
      </c>
      <c r="F20" s="180">
        <f>ROUND(VALUE(SUBSTITUTE(実質収支比率等に係る経年分析!J$47,"▲","-")),2)</f>
        <v>41.03</v>
      </c>
    </row>
    <row r="21" spans="1:11" x14ac:dyDescent="0.15">
      <c r="A21" s="180" t="s">
        <v>56</v>
      </c>
      <c r="B21" s="180">
        <f>IF(ISNUMBER(VALUE(SUBSTITUTE(実質収支比率等に係る経年分析!F$49,"▲","-"))),ROUND(VALUE(SUBSTITUTE(実質収支比率等に係る経年分析!F$49,"▲","-")),2),NA())</f>
        <v>-3.9</v>
      </c>
      <c r="C21" s="180">
        <f>IF(ISNUMBER(VALUE(SUBSTITUTE(実質収支比率等に係る経年分析!G$49,"▲","-"))),ROUND(VALUE(SUBSTITUTE(実質収支比率等に係る経年分析!G$49,"▲","-")),2),NA())</f>
        <v>0.48</v>
      </c>
      <c r="D21" s="180">
        <f>IF(ISNUMBER(VALUE(SUBSTITUTE(実質収支比率等に係る経年分析!H$49,"▲","-"))),ROUND(VALUE(SUBSTITUTE(実質収支比率等に係る経年分析!H$49,"▲","-")),2),NA())</f>
        <v>7</v>
      </c>
      <c r="E21" s="180">
        <f>IF(ISNUMBER(VALUE(SUBSTITUTE(実質収支比率等に係る経年分析!I$49,"▲","-"))),ROUND(VALUE(SUBSTITUTE(実質収支比率等に係る経年分析!I$49,"▲","-")),2),NA())</f>
        <v>-5.53</v>
      </c>
      <c r="F21" s="180">
        <f>IF(ISNUMBER(VALUE(SUBSTITUTE(実質収支比率等に係る経年分析!J$49,"▲","-"))),ROUND(VALUE(SUBSTITUTE(実質収支比率等に係る経年分析!J$49,"▲","-")),2),NA())</f>
        <v>-5.53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378</v>
      </c>
      <c r="E42" s="182"/>
      <c r="F42" s="182"/>
      <c r="G42" s="182">
        <f>'実質公債費比率（分子）の構造'!L$52</f>
        <v>390</v>
      </c>
      <c r="H42" s="182"/>
      <c r="I42" s="182"/>
      <c r="J42" s="182">
        <f>'実質公債費比率（分子）の構造'!M$52</f>
        <v>384</v>
      </c>
      <c r="K42" s="182"/>
      <c r="L42" s="182"/>
      <c r="M42" s="182">
        <f>'実質公債費比率（分子）の構造'!N$52</f>
        <v>379</v>
      </c>
      <c r="N42" s="182"/>
      <c r="O42" s="182"/>
      <c r="P42" s="182">
        <f>'実質公債費比率（分子）の構造'!O$52</f>
        <v>389</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2</v>
      </c>
      <c r="I45" s="182"/>
      <c r="J45" s="182"/>
      <c r="K45" s="182">
        <f>'実質公債費比率（分子）の構造'!N$49</f>
        <v>2</v>
      </c>
      <c r="L45" s="182"/>
      <c r="M45" s="182"/>
      <c r="N45" s="182">
        <f>'実質公債費比率（分子）の構造'!O$49</f>
        <v>3</v>
      </c>
      <c r="O45" s="182"/>
      <c r="P45" s="182"/>
    </row>
    <row r="46" spans="1:16" x14ac:dyDescent="0.15">
      <c r="A46" s="182" t="s">
        <v>67</v>
      </c>
      <c r="B46" s="182">
        <f>'実質公債費比率（分子）の構造'!K$48</f>
        <v>89</v>
      </c>
      <c r="C46" s="182"/>
      <c r="D46" s="182"/>
      <c r="E46" s="182">
        <f>'実質公債費比率（分子）の構造'!L$48</f>
        <v>86</v>
      </c>
      <c r="F46" s="182"/>
      <c r="G46" s="182"/>
      <c r="H46" s="182">
        <f>'実質公債費比率（分子）の構造'!M$48</f>
        <v>85</v>
      </c>
      <c r="I46" s="182"/>
      <c r="J46" s="182"/>
      <c r="K46" s="182">
        <f>'実質公債費比率（分子）の構造'!N$48</f>
        <v>102</v>
      </c>
      <c r="L46" s="182"/>
      <c r="M46" s="182"/>
      <c r="N46" s="182">
        <f>'実質公債費比率（分子）の構造'!O$48</f>
        <v>101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399</v>
      </c>
      <c r="C49" s="182"/>
      <c r="D49" s="182"/>
      <c r="E49" s="182">
        <f>'実質公債費比率（分子）の構造'!L$45</f>
        <v>436</v>
      </c>
      <c r="F49" s="182"/>
      <c r="G49" s="182"/>
      <c r="H49" s="182">
        <f>'実質公債費比率（分子）の構造'!M$45</f>
        <v>420</v>
      </c>
      <c r="I49" s="182"/>
      <c r="J49" s="182"/>
      <c r="K49" s="182">
        <f>'実質公債費比率（分子）の構造'!N$45</f>
        <v>400</v>
      </c>
      <c r="L49" s="182"/>
      <c r="M49" s="182"/>
      <c r="N49" s="182">
        <f>'実質公債費比率（分子）の構造'!O$45</f>
        <v>414</v>
      </c>
      <c r="O49" s="182"/>
      <c r="P49" s="182"/>
    </row>
    <row r="50" spans="1:16" x14ac:dyDescent="0.15">
      <c r="A50" s="182" t="s">
        <v>71</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137</v>
      </c>
      <c r="G50" s="182" t="e">
        <f>NA()</f>
        <v>#N/A</v>
      </c>
      <c r="H50" s="182" t="e">
        <f>NA()</f>
        <v>#N/A</v>
      </c>
      <c r="I50" s="182">
        <f>IF(ISNUMBER('実質公債費比率（分子）の構造'!M$53),'実質公債費比率（分子）の構造'!M$53,NA())</f>
        <v>125</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130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3199</v>
      </c>
      <c r="E56" s="181"/>
      <c r="F56" s="181"/>
      <c r="G56" s="181">
        <f>'将来負担比率（分子）の構造'!J$52</f>
        <v>3096</v>
      </c>
      <c r="H56" s="181"/>
      <c r="I56" s="181"/>
      <c r="J56" s="181">
        <f>'将来負担比率（分子）の構造'!K$52</f>
        <v>3050</v>
      </c>
      <c r="K56" s="181"/>
      <c r="L56" s="181"/>
      <c r="M56" s="181">
        <f>'将来負担比率（分子）の構造'!L$52</f>
        <v>3036</v>
      </c>
      <c r="N56" s="181"/>
      <c r="O56" s="181"/>
      <c r="P56" s="181">
        <f>'将来負担比率（分子）の構造'!M$52</f>
        <v>3119</v>
      </c>
    </row>
    <row r="57" spans="1:16" x14ac:dyDescent="0.15">
      <c r="A57" s="181" t="s">
        <v>42</v>
      </c>
      <c r="B57" s="181"/>
      <c r="C57" s="181"/>
      <c r="D57" s="181">
        <f>'将来負担比率（分子）の構造'!I$51</f>
        <v>965</v>
      </c>
      <c r="E57" s="181"/>
      <c r="F57" s="181"/>
      <c r="G57" s="181">
        <f>'将来負担比率（分子）の構造'!J$51</f>
        <v>942</v>
      </c>
      <c r="H57" s="181"/>
      <c r="I57" s="181"/>
      <c r="J57" s="181">
        <f>'将来負担比率（分子）の構造'!K$51</f>
        <v>937</v>
      </c>
      <c r="K57" s="181"/>
      <c r="L57" s="181"/>
      <c r="M57" s="181">
        <f>'将来負担比率（分子）の構造'!L$51</f>
        <v>1026</v>
      </c>
      <c r="N57" s="181"/>
      <c r="O57" s="181"/>
      <c r="P57" s="181">
        <f>'将来負担比率（分子）の構造'!M$51</f>
        <v>985</v>
      </c>
    </row>
    <row r="58" spans="1:16" x14ac:dyDescent="0.15">
      <c r="A58" s="181" t="s">
        <v>41</v>
      </c>
      <c r="B58" s="181"/>
      <c r="C58" s="181"/>
      <c r="D58" s="181">
        <f>'将来負担比率（分子）の構造'!I$50</f>
        <v>3755</v>
      </c>
      <c r="E58" s="181"/>
      <c r="F58" s="181"/>
      <c r="G58" s="181">
        <f>'将来負担比率（分子）の構造'!J$50</f>
        <v>3887</v>
      </c>
      <c r="H58" s="181"/>
      <c r="I58" s="181"/>
      <c r="J58" s="181">
        <f>'将来負担比率（分子）の構造'!K$50</f>
        <v>3490</v>
      </c>
      <c r="K58" s="181"/>
      <c r="L58" s="181"/>
      <c r="M58" s="181">
        <f>'将来負担比率（分子）の構造'!L$50</f>
        <v>3286</v>
      </c>
      <c r="N58" s="181"/>
      <c r="O58" s="181"/>
      <c r="P58" s="181">
        <f>'将来負担比率（分子）の構造'!M$50</f>
        <v>3084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525</v>
      </c>
      <c r="C62" s="181"/>
      <c r="D62" s="181"/>
      <c r="E62" s="181">
        <f>'将来負担比率（分子）の構造'!J$45</f>
        <v>516</v>
      </c>
      <c r="F62" s="181"/>
      <c r="G62" s="181"/>
      <c r="H62" s="181">
        <f>'将来負担比率（分子）の構造'!K$45</f>
        <v>476</v>
      </c>
      <c r="I62" s="181"/>
      <c r="J62" s="181"/>
      <c r="K62" s="181">
        <f>'将来負担比率（分子）の構造'!L$45</f>
        <v>480</v>
      </c>
      <c r="L62" s="181"/>
      <c r="M62" s="181"/>
      <c r="N62" s="181">
        <f>'将来負担比率（分子）の構造'!M$45</f>
        <v>459</v>
      </c>
      <c r="O62" s="181"/>
      <c r="P62" s="181"/>
    </row>
    <row r="63" spans="1:16" x14ac:dyDescent="0.15">
      <c r="A63" s="181" t="s">
        <v>34</v>
      </c>
      <c r="B63" s="181">
        <f>'将来負担比率（分子）の構造'!I$44</f>
        <v>9</v>
      </c>
      <c r="C63" s="181"/>
      <c r="D63" s="181"/>
      <c r="E63" s="181">
        <f>'将来負担比率（分子）の構造'!J$44</f>
        <v>9</v>
      </c>
      <c r="F63" s="181"/>
      <c r="G63" s="181"/>
      <c r="H63" s="181">
        <f>'将来負担比率（分子）の構造'!K$44</f>
        <v>7</v>
      </c>
      <c r="I63" s="181"/>
      <c r="J63" s="181"/>
      <c r="K63" s="181">
        <f>'将来負担比率（分子）の構造'!L$44</f>
        <v>23</v>
      </c>
      <c r="L63" s="181"/>
      <c r="M63" s="181"/>
      <c r="N63" s="181">
        <f>'将来負担比率（分子）の構造'!M$44</f>
        <v>19</v>
      </c>
      <c r="O63" s="181"/>
      <c r="P63" s="181"/>
    </row>
    <row r="64" spans="1:16" x14ac:dyDescent="0.15">
      <c r="A64" s="181" t="s">
        <v>33</v>
      </c>
      <c r="B64" s="181">
        <f>'将来負担比率（分子）の構造'!I$43</f>
        <v>739</v>
      </c>
      <c r="C64" s="181"/>
      <c r="D64" s="181"/>
      <c r="E64" s="181">
        <f>'将来負担比率（分子）の構造'!J$43</f>
        <v>688</v>
      </c>
      <c r="F64" s="181"/>
      <c r="G64" s="181"/>
      <c r="H64" s="181">
        <f>'将来負担比率（分子）の構造'!K$43</f>
        <v>618</v>
      </c>
      <c r="I64" s="181"/>
      <c r="J64" s="181"/>
      <c r="K64" s="181">
        <f>'将来負担比率（分子）の構造'!L$43</f>
        <v>625</v>
      </c>
      <c r="L64" s="181"/>
      <c r="M64" s="181"/>
      <c r="N64" s="181">
        <f>'将来負担比率（分子）の構造'!M$43</f>
        <v>608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4497</v>
      </c>
      <c r="C66" s="181"/>
      <c r="D66" s="181"/>
      <c r="E66" s="181">
        <f>'将来負担比率（分子）の構造'!J$41</f>
        <v>4527</v>
      </c>
      <c r="F66" s="181"/>
      <c r="G66" s="181"/>
      <c r="H66" s="181">
        <f>'将来負担比率（分子）の構造'!K$41</f>
        <v>4115</v>
      </c>
      <c r="I66" s="181"/>
      <c r="J66" s="181"/>
      <c r="K66" s="181">
        <f>'将来負担比率（分子）の構造'!L$41</f>
        <v>4077</v>
      </c>
      <c r="L66" s="181"/>
      <c r="M66" s="181"/>
      <c r="N66" s="181">
        <f>'将来負担比率（分子）の構造'!M$41</f>
        <v>4665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1299</v>
      </c>
      <c r="C72" s="185">
        <f>基金残高に係る経年分析!G55</f>
        <v>1154</v>
      </c>
      <c r="D72" s="185">
        <f>基金残高に係る経年分析!H55</f>
        <v>1066</v>
      </c>
    </row>
    <row r="73" spans="1:16" x14ac:dyDescent="0.15">
      <c r="A73" s="184" t="s">
        <v>78</v>
      </c>
      <c r="B73" s="185">
        <f>基金残高に係る経年分析!F56</f>
        <v>184</v>
      </c>
      <c r="C73" s="185">
        <f>基金残高に係る経年分析!G56</f>
        <v>247</v>
      </c>
      <c r="D73" s="185">
        <f>基金残高に係る経年分析!H56</f>
        <v>247</v>
      </c>
    </row>
    <row r="74" spans="1:16" x14ac:dyDescent="0.15">
      <c r="A74" s="184" t="s">
        <v>79</v>
      </c>
      <c r="B74" s="185">
        <f>基金残高に係る経年分析!F57</f>
        <v>2007</v>
      </c>
      <c r="C74" s="185">
        <f>基金残高に係る経年分析!G57</f>
        <v>1885</v>
      </c>
      <c r="D74" s="185">
        <f>基金残高に係る経年分析!H57</f>
        <v>1775</v>
      </c>
    </row>
  </sheetData>
  <sheetProtection algorithmName="SHA-512" hashValue="tmGv/UKzp+QB0mB/BjM9SGkjwiKb7ZOufv+T7gQ83OnI0bVMq1Vfey/kgxjodZGNr1+j+aHA7IzOz2O8r4Dsaw==" saltValue="ODd+d4i1uxYcNwSDOhBg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2022-03-09T09:25:51Z</cp:lastPrinted>
  <dcterms:created xsi:type="dcterms:W3CDTF">2022-02-02T03:22:13Z</dcterms:created>
  <dcterms:modified xsi:type="dcterms:W3CDTF">2022-09-16T04:27:44Z</dcterms:modified>
  <cp:category/>
</cp:coreProperties>
</file>